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9440" windowHeight="12915" activeTab="0"/>
  </bookViews>
  <sheets>
    <sheet name="стр.1_5" sheetId="1" r:id="rId1"/>
    <sheet name="Лист1" sheetId="2" r:id="rId2"/>
  </sheets>
  <externalReferences>
    <externalReference r:id="rId5"/>
  </externalReferences>
  <definedNames>
    <definedName name="TABLE" localSheetId="0">'стр.1_5'!$A$30:$F$66</definedName>
    <definedName name="_xlnm.Print_Titles" localSheetId="0">'стр.1_5'!$30:$30</definedName>
    <definedName name="_xlnm.Print_Area" localSheetId="0">'стр.1_5'!$A$1:$I$278</definedName>
  </definedNames>
  <calcPr fullCalcOnLoad="1"/>
</workbook>
</file>

<file path=xl/sharedStrings.xml><?xml version="1.0" encoding="utf-8"?>
<sst xmlns="http://schemas.openxmlformats.org/spreadsheetml/2006/main" count="581" uniqueCount="289">
  <si>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</si>
  <si>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</si>
  <si>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</si>
  <si>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</si>
  <si>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</si>
  <si>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</si>
  <si>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</si>
  <si>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</si>
  <si>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</si>
  <si>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</si>
  <si>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</si>
  <si>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</si>
  <si>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</si>
  <si>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</si>
  <si>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</si>
  <si>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</si>
  <si>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</si>
  <si>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</si>
  <si>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</si>
  <si>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</si>
  <si>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</si>
  <si>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</si>
  <si>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</si>
  <si>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</si>
  <si>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</si>
  <si>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</si>
  <si>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</si>
  <si>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</si>
  <si>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</si>
  <si>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</si>
  <si>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</si>
  <si>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</si>
  <si>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</si>
  <si>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</si>
  <si>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</si>
  <si>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</si>
  <si>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</si>
  <si>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</si>
  <si>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</si>
  <si>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</si>
  <si>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</si>
  <si>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</si>
  <si>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</si>
  <si>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</si>
  <si>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</si>
  <si>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</si>
  <si>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</si>
  <si>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</si>
  <si>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</si>
  <si>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</si>
  <si>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</si>
  <si>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</si>
  <si>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</si>
  <si>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</si>
  <si>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</si>
  <si>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</si>
  <si>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</si>
  <si>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</si>
  <si>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</si>
  <si>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</si>
  <si>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</si>
  <si>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</si>
  <si>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</si>
  <si>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</si>
  <si>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</si>
  <si>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</si>
  <si>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</si>
  <si>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</si>
  <si>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</si>
  <si>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</si>
  <si>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</si>
  <si>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</si>
  <si>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</si>
  <si>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</si>
  <si>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</si>
  <si>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</si>
  <si>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</si>
  <si>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</si>
  <si>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</si>
  <si>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</si>
  <si>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</si>
  <si>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</si>
  <si>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</si>
  <si>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</si>
  <si>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</si>
  <si>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</si>
  <si>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</si>
  <si>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</si>
  <si>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</si>
  <si>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</si>
  <si>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</si>
  <si>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</si>
  <si>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</si>
  <si>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</si>
  <si>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</si>
  <si>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</si>
  <si>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</si>
  <si>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</si>
  <si>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</si>
  <si>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</si>
  <si>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</si>
  <si>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</si>
  <si>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</si>
  <si>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</si>
  <si>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</si>
  <si>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</si>
  <si>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</si>
  <si>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</si>
  <si>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</si>
  <si>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</si>
  <si>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</si>
  <si>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</si>
  <si>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</si>
  <si>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</si>
  <si>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</si>
  <si>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</si>
  <si>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</si>
  <si>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</si>
  <si>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</si>
  <si>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</si>
  <si>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</si>
  <si>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</si>
  <si>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</si>
  <si>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</si>
  <si>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</si>
  <si>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</si>
  <si>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</si>
  <si>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</si>
  <si>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</si>
  <si>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</si>
  <si>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</si>
  <si>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</si>
  <si>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</si>
  <si>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</si>
  <si>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</si>
  <si>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</si>
  <si>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</si>
  <si>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</si>
  <si>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</si>
  <si>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</si>
  <si>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</si>
  <si>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</si>
  <si>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</si>
  <si>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</si>
  <si>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</si>
  <si>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</si>
  <si>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</si>
  <si>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</si>
  <si>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</si>
  <si>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</si>
  <si>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</si>
  <si>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</si>
  <si>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</si>
  <si>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</si>
  <si>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</si>
  <si>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</si>
  <si>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</si>
  <si>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</si>
  <si>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</si>
  <si>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</si>
  <si>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</si>
  <si>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</si>
  <si>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</si>
  <si>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</si>
  <si>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</si>
  <si>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</si>
  <si>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</si>
  <si>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</si>
  <si>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</si>
  <si>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</si>
  <si>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</si>
  <si>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</si>
  <si>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</si>
  <si>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</si>
  <si>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</si>
  <si>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</si>
  <si>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</si>
  <si>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</si>
  <si>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</si>
  <si>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</si>
  <si>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</si>
  <si>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</si>
  <si>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</si>
  <si>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</si>
  <si>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</si>
  <si>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</si>
  <si>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</si>
  <si>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</si>
  <si>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</si>
  <si>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</si>
  <si>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</si>
  <si>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</si>
  <si>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</si>
  <si>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</si>
  <si>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</si>
  <si>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</si>
  <si>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</si>
  <si>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</si>
  <si>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</si>
  <si>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</si>
  <si>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</si>
  <si>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</si>
  <si>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</si>
  <si>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</si>
  <si>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</si>
  <si>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</si>
  <si>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</si>
  <si>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</si>
  <si>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</si>
  <si>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</si>
  <si>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</si>
  <si>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</si>
  <si>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</si>
  <si>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</si>
  <si>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</si>
  <si>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</si>
  <si>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</si>
  <si>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</si>
  <si>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</si>
  <si>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</si>
  <si>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</si>
  <si>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</si>
  <si>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</si>
  <si>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</si>
  <si>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</si>
  <si>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</si>
  <si>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</si>
  <si>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</si>
  <si>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</si>
  <si>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</si>
  <si>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</si>
  <si>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</si>
  <si>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</si>
  <si>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</si>
  <si>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</si>
  <si>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</si>
  <si>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</si>
  <si>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</si>
  <si>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</si>
  <si>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</si>
  <si>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</si>
  <si>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</si>
  <si>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</si>
  <si>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</si>
  <si>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</si>
  <si>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</si>
  <si>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</si>
  <si>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</si>
  <si>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</si>
  <si>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</si>
  <si>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</si>
  <si>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</si>
  <si>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</si>
  <si>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</si>
  <si>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</si>
  <si>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</si>
  <si>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</si>
  <si>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</si>
  <si>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</si>
  <si>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</si>
  <si>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</si>
  <si>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</si>
  <si>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</si>
  <si>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</si>
  <si>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</si>
  <si>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</si>
  <si>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</si>
  <si>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</si>
  <si>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</si>
  <si>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</si>
  <si>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</si>
  <si>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</si>
  <si>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 Общество с ограниченной ответственностью «СамараСеть»</t>
  </si>
  <si>
    <t>Сокращенное наименование: ООО «СамараСеть»</t>
  </si>
  <si>
    <t>Место нахождения: 443080, г. Самара, ул. Санфировой, д. 95.</t>
  </si>
  <si>
    <t>Фактический адрес: 443080, г. Самара, ул. Санфировой, д. 95.</t>
  </si>
  <si>
    <t>ИНН: 6316128600</t>
  </si>
  <si>
    <t>КПП:631601001</t>
  </si>
  <si>
    <t>Ф.И.О. руководителя: Сарычев Андрей Иванович</t>
  </si>
  <si>
    <r>
      <t xml:space="preserve">Адрес электронной почты: </t>
    </r>
    <r>
      <rPr>
        <b/>
        <sz val="10.5"/>
        <color indexed="12"/>
        <rFont val="Arial"/>
        <family val="2"/>
      </rPr>
      <t>ek_ylia89@mail.ru</t>
    </r>
  </si>
  <si>
    <t>Контактный телефон: 8-846-207-37-61</t>
  </si>
  <si>
    <t>Факс: 8-846-977-05-77</t>
  </si>
  <si>
    <t>1-е полугодие</t>
  </si>
  <si>
    <t>2-е полугодие</t>
  </si>
  <si>
    <t>6,28 % (Утверждено Минэнерго и ЖКХ Самарской области)</t>
  </si>
  <si>
    <t>7,49 % (Утверждено Минэнерго России Приказ № 655 от 26.09.2013 г.)</t>
  </si>
  <si>
    <t>Утверждена директором ООО "СамараСеть" Сарычевым А. И., приказ № 1 от 08.04.15 г.</t>
  </si>
  <si>
    <t>Утверждена директором ООО "СамараСеть" Сарычевым А. И., приказ № 2 от 03.04.17 г.</t>
  </si>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</sst>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
    <numFmt numFmtId="178" formatCode="0.00000"/>
    <numFmt numFmtId="179" formatCode="0.0000"/>
    <numFmt numFmtId="180" formatCode="0.000"/>
    <numFmt numFmtId="181" formatCode="0.0"/>
    <numFmt numFmtId="182" formatCode="0.00000000"/>
  </numFmts>
  <fonts count="48">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0.5"/>
      <color indexed="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lignment/>
      <protection/>
    </xf>
    <xf numFmtId="0" fontId="8"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4" fillId="0" borderId="10" xfId="0" applyFont="1" applyBorder="1" applyAlignment="1">
      <alignment horizontal="left" vertical="top" wrapText="1"/>
    </xf>
    <xf numFmtId="0" fontId="12" fillId="0" borderId="10" xfId="53" applyFont="1" applyBorder="1" applyAlignment="1">
      <alignment horizontal="center" vertical="center" wrapText="1"/>
      <protection/>
    </xf>
    <xf numFmtId="0" fontId="3"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1" fillId="0" borderId="0" xfId="0" applyFont="1" applyAlignment="1">
      <alignment horizontal="left" vertical="center"/>
    </xf>
    <xf numFmtId="0" fontId="9" fillId="0" borderId="10" xfId="53" applyFont="1" applyBorder="1" applyAlignment="1">
      <alignment horizontal="center" vertical="top" wrapText="1"/>
      <protection/>
    </xf>
    <xf numFmtId="0" fontId="9" fillId="0" borderId="10" xfId="53" applyFont="1" applyBorder="1" applyAlignment="1">
      <alignment horizontal="left" vertical="top" wrapText="1"/>
      <protection/>
    </xf>
    <xf numFmtId="0" fontId="9" fillId="0" borderId="10" xfId="52" applyFont="1" applyBorder="1" applyAlignment="1">
      <alignment horizontal="center" vertical="top" wrapText="1"/>
      <protection/>
    </xf>
    <xf numFmtId="0" fontId="9" fillId="0" borderId="10" xfId="52" applyFont="1" applyBorder="1" applyAlignment="1">
      <alignment horizontal="left" vertical="top" wrapText="1"/>
      <protection/>
    </xf>
    <xf numFmtId="0" fontId="12" fillId="0" borderId="10" xfId="53" applyFont="1" applyBorder="1" applyAlignment="1">
      <alignment horizontal="center" vertical="top" wrapText="1"/>
      <protection/>
    </xf>
    <xf numFmtId="0" fontId="12" fillId="0" borderId="10" xfId="53" applyFont="1" applyBorder="1" applyAlignment="1">
      <alignment horizontal="left" vertical="top" wrapText="1"/>
      <protection/>
    </xf>
    <xf numFmtId="0" fontId="12" fillId="0" borderId="10" xfId="53" applyFont="1" applyBorder="1" applyAlignment="1">
      <alignment horizontal="center" vertical="top"/>
      <protection/>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xf>
    <xf numFmtId="0" fontId="1" fillId="0" borderId="0" xfId="0" applyFont="1" applyFill="1" applyAlignment="1">
      <alignment vertical="top"/>
    </xf>
    <xf numFmtId="0" fontId="12" fillId="0" borderId="10" xfId="53" applyFont="1" applyFill="1" applyBorder="1" applyAlignment="1">
      <alignment horizontal="center" vertical="center" wrapText="1"/>
      <protection/>
    </xf>
    <xf numFmtId="10"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top"/>
    </xf>
    <xf numFmtId="180" fontId="1" fillId="0" borderId="10" xfId="0" applyNumberFormat="1" applyFont="1" applyBorder="1" applyAlignment="1">
      <alignment horizontal="center" vertical="center"/>
    </xf>
    <xf numFmtId="180" fontId="1" fillId="0" borderId="10" xfId="0" applyNumberFormat="1" applyFont="1" applyBorder="1" applyAlignment="1">
      <alignment horizontal="center" vertical="top"/>
    </xf>
    <xf numFmtId="180" fontId="1" fillId="0" borderId="10" xfId="0" applyNumberFormat="1" applyFont="1" applyFill="1" applyBorder="1" applyAlignment="1">
      <alignment horizontal="center" vertical="top"/>
    </xf>
    <xf numFmtId="2" fontId="1" fillId="0" borderId="10" xfId="0" applyNumberFormat="1" applyFont="1" applyFill="1" applyBorder="1" applyAlignment="1">
      <alignment horizontal="center" vertical="top"/>
    </xf>
    <xf numFmtId="0" fontId="1" fillId="33" borderId="10" xfId="0" applyFont="1" applyFill="1" applyBorder="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10" fillId="0" borderId="0" xfId="0" applyFont="1" applyAlignment="1">
      <alignment horizontal="justify" wrapText="1"/>
    </xf>
    <xf numFmtId="0" fontId="1" fillId="0" borderId="0" xfId="0" applyFont="1" applyAlignment="1">
      <alignment horizontal="justify" wrapText="1"/>
    </xf>
    <xf numFmtId="0" fontId="3" fillId="0" borderId="0" xfId="0" applyFont="1" applyAlignment="1">
      <alignment horizontal="left" wrapText="1" indent="3"/>
    </xf>
    <xf numFmtId="0" fontId="12"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40;&#1041;&#1054;&#1058;&#1040;%20&#1042;&#1048;&#1058;&#1040;&#1051;&#1048;&#1053;&#1040;\&#1056;&#1072;&#1073;&#1086;&#1090;&#1072;%20&#1058;&#1040;&#1056;&#1048;&#1060;&#1067;%20&#1055;&#1069;&#1057;%20&#1069;&#1053;&#1045;&#1056;&#1043;&#1054;&#1040;&#1059;&#1044;&#1048;&#1058;\&#1058;&#1072;&#1088;&#1080;&#1092;%202017\&#1057;&#1072;&#1084;&#1072;&#1088;&#1072;&#1057;&#1077;&#1090;&#1100;\&#1058;&#1072;&#1073;&#1083;&#1080;&#1094;&#1099;%20&#1060;&#1057;&#1058;%20&#1057;&#1072;&#1084;&#1072;&#1088;&#1072;&#1057;&#1077;&#1090;&#1100;%202018_27.04.17_&#1086;&#1090;&#1087;&#1088;&#1072;&#1074;&#1082;&#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спом"/>
      <sheetName val="Прилож 1"/>
      <sheetName val="Расчет НВВ долг"/>
      <sheetName val="Расчет НВВ долг (индекс)"/>
      <sheetName val="1.3"/>
      <sheetName val="1.4"/>
      <sheetName val="1.5"/>
      <sheetName val="1.6"/>
      <sheetName val="1.13"/>
      <sheetName val="1.15"/>
      <sheetName val="1.16 опп"/>
      <sheetName val="1.16 цех"/>
      <sheetName val="1.16 АУП"/>
      <sheetName val="1.17"/>
      <sheetName val="1.17.1"/>
      <sheetName val="1.18.2"/>
      <sheetName val="цех"/>
      <sheetName val="охр"/>
      <sheetName val="1.20"/>
      <sheetName val="1.20.3"/>
      <sheetName val="1.21.3"/>
      <sheetName val="1.24"/>
      <sheetName val="1.25"/>
      <sheetName val="1.27"/>
      <sheetName val="1.27_1"/>
      <sheetName val="П1.30"/>
      <sheetName val="П2.1Б"/>
      <sheetName val="П2.2Б"/>
      <sheetName val="П2.1Р"/>
      <sheetName val="П2.2Р"/>
      <sheetName val="2.3"/>
    </sheetNames>
    <sheetDataSet>
      <sheetData sheetId="2">
        <row r="39">
          <cell r="G39">
            <v>78765.54138000001</v>
          </cell>
        </row>
        <row r="43">
          <cell r="G43">
            <v>8500.843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7"/>
  <sheetViews>
    <sheetView tabSelected="1" view="pageBreakPreview" zoomScale="70" zoomScaleSheetLayoutView="70" zoomScalePageLayoutView="0" workbookViewId="0" topLeftCell="A58">
      <selection activeCell="A72" sqref="A72:IV72"/>
    </sheetView>
  </sheetViews>
  <sheetFormatPr defaultColWidth="9.00390625" defaultRowHeight="12.75"/>
  <cols>
    <col min="1" max="1" width="8.875" style="1" customWidth="1"/>
    <col min="2" max="2" width="31.00390625" style="1" customWidth="1"/>
    <col min="3" max="3" width="12.25390625" style="1" customWidth="1"/>
    <col min="4" max="5" width="27.625" style="1" customWidth="1"/>
    <col min="6" max="9" width="24.125" style="1" customWidth="1"/>
    <col min="10" max="16384" width="9.125" style="1" customWidth="1"/>
  </cols>
  <sheetData>
    <row r="1" spans="1:9" ht="15.75">
      <c r="A1" s="18"/>
      <c r="E1" s="5"/>
      <c r="I1" s="19" t="s">
        <v>269</v>
      </c>
    </row>
    <row r="2" spans="1:9" ht="15.75">
      <c r="A2" s="18"/>
      <c r="E2" s="5"/>
      <c r="I2" s="19" t="s">
        <v>270</v>
      </c>
    </row>
    <row r="3" ht="16.5">
      <c r="A3" s="20" t="s">
        <v>271</v>
      </c>
    </row>
    <row r="4" ht="15.75">
      <c r="A4" s="21" t="s">
        <v>272</v>
      </c>
    </row>
    <row r="5" ht="15.75">
      <c r="A5" s="21"/>
    </row>
    <row r="6" ht="15.75">
      <c r="A6" s="21" t="s">
        <v>273</v>
      </c>
    </row>
    <row r="7" ht="15.75">
      <c r="A7" s="21"/>
    </row>
    <row r="8" ht="15.75">
      <c r="A8" s="21" t="s">
        <v>274</v>
      </c>
    </row>
    <row r="9" ht="15.75">
      <c r="A9" s="21"/>
    </row>
    <row r="10" ht="15.75">
      <c r="A10" s="21" t="s">
        <v>275</v>
      </c>
    </row>
    <row r="11" ht="15.75">
      <c r="A11" s="21"/>
    </row>
    <row r="12" ht="15.75">
      <c r="A12" s="21" t="s">
        <v>276</v>
      </c>
    </row>
    <row r="13" ht="15.75">
      <c r="A13" s="21"/>
    </row>
    <row r="14" ht="15.75">
      <c r="A14" s="21" t="s">
        <v>277</v>
      </c>
    </row>
    <row r="15" ht="15.75">
      <c r="A15" s="21"/>
    </row>
    <row r="16" ht="15.75">
      <c r="A16" s="21" t="s">
        <v>278</v>
      </c>
    </row>
    <row r="17" ht="15.75">
      <c r="A17" s="21"/>
    </row>
    <row r="18" ht="15.75">
      <c r="A18" s="21" t="s">
        <v>279</v>
      </c>
    </row>
    <row r="19" ht="15.75">
      <c r="A19" s="21"/>
    </row>
    <row r="20" ht="15.75">
      <c r="A20" s="21" t="s">
        <v>280</v>
      </c>
    </row>
    <row r="21" ht="15.75">
      <c r="A21" s="21"/>
    </row>
    <row r="22" ht="15.75">
      <c r="A22" s="21" t="s">
        <v>281</v>
      </c>
    </row>
    <row r="24" ht="65.25" customHeight="1">
      <c r="F24" s="3" t="s">
        <v>57</v>
      </c>
    </row>
    <row r="27" spans="1:6" ht="31.5" customHeight="1">
      <c r="A27" s="41" t="s">
        <v>81</v>
      </c>
      <c r="B27" s="42"/>
      <c r="C27" s="42"/>
      <c r="D27" s="42"/>
      <c r="E27" s="42"/>
      <c r="F27" s="42"/>
    </row>
    <row r="30" spans="1:6" s="2" customFormat="1" ht="50.25">
      <c r="A30" s="8" t="s">
        <v>53</v>
      </c>
      <c r="B30" s="8" t="s">
        <v>0</v>
      </c>
      <c r="C30" s="8" t="s">
        <v>1</v>
      </c>
      <c r="D30" s="8" t="s">
        <v>56</v>
      </c>
      <c r="E30" s="8" t="s">
        <v>55</v>
      </c>
      <c r="F30" s="8" t="s">
        <v>54</v>
      </c>
    </row>
    <row r="31" spans="1:6" s="4" customFormat="1" ht="31.5">
      <c r="A31" s="9" t="s">
        <v>2</v>
      </c>
      <c r="B31" s="10" t="s">
        <v>3</v>
      </c>
      <c r="C31" s="9"/>
      <c r="D31" s="11"/>
      <c r="E31" s="11"/>
      <c r="F31" s="11"/>
    </row>
    <row r="32" spans="1:6" s="4" customFormat="1" ht="31.5">
      <c r="A32" s="9" t="s">
        <v>4</v>
      </c>
      <c r="B32" s="10" t="s">
        <v>5</v>
      </c>
      <c r="C32" s="9" t="s">
        <v>6</v>
      </c>
      <c r="D32" s="40">
        <v>15647</v>
      </c>
      <c r="E32" s="31">
        <f>30851.53+5120.99</f>
        <v>35972.52</v>
      </c>
      <c r="F32" s="39">
        <f>+'[1]Расчет НВВ долг'!$G$39+'[1]Расчет НВВ долг'!$G$43</f>
        <v>87266.38438</v>
      </c>
    </row>
    <row r="33" spans="1:6" s="4" customFormat="1" ht="31.5">
      <c r="A33" s="9" t="s">
        <v>7</v>
      </c>
      <c r="B33" s="10" t="s">
        <v>8</v>
      </c>
      <c r="C33" s="9" t="s">
        <v>6</v>
      </c>
      <c r="D33" s="40">
        <v>1207</v>
      </c>
      <c r="E33" s="31">
        <f>741.48+8</f>
        <v>749.48</v>
      </c>
      <c r="F33" s="39">
        <f>4279.9+1087.5+613.386+1495.19</f>
        <v>7475.976000000001</v>
      </c>
    </row>
    <row r="34" spans="1:6" s="4" customFormat="1" ht="47.25">
      <c r="A34" s="9" t="s">
        <v>9</v>
      </c>
      <c r="B34" s="10" t="s">
        <v>10</v>
      </c>
      <c r="C34" s="9" t="s">
        <v>6</v>
      </c>
      <c r="D34" s="40">
        <f>D33+70.38</f>
        <v>1277.38</v>
      </c>
      <c r="E34" s="31">
        <f>+E33+70.38</f>
        <v>819.86</v>
      </c>
      <c r="F34" s="39">
        <f>F33+85.37</f>
        <v>7561.3460000000005</v>
      </c>
    </row>
    <row r="35" spans="1:6" s="4" customFormat="1" ht="31.5">
      <c r="A35" s="9" t="s">
        <v>11</v>
      </c>
      <c r="B35" s="10" t="s">
        <v>12</v>
      </c>
      <c r="C35" s="9" t="s">
        <v>6</v>
      </c>
      <c r="D35" s="11">
        <v>34</v>
      </c>
      <c r="E35" s="31">
        <v>741.48</v>
      </c>
      <c r="F35" s="39">
        <f>4279.9+1087.5</f>
        <v>5367.4</v>
      </c>
    </row>
    <row r="36" spans="1:6" s="4" customFormat="1" ht="31.5">
      <c r="A36" s="9" t="s">
        <v>13</v>
      </c>
      <c r="B36" s="10" t="s">
        <v>14</v>
      </c>
      <c r="C36" s="9"/>
      <c r="D36" s="11"/>
      <c r="E36" s="31"/>
      <c r="F36" s="31"/>
    </row>
    <row r="37" spans="1:6" s="4" customFormat="1" ht="110.25">
      <c r="A37" s="9" t="s">
        <v>15</v>
      </c>
      <c r="B37" s="10" t="s">
        <v>67</v>
      </c>
      <c r="C37" s="9" t="s">
        <v>16</v>
      </c>
      <c r="D37" s="39">
        <f>+D33/D32*100</f>
        <v>7.713938774205918</v>
      </c>
      <c r="E37" s="39">
        <f>+E33/E32*100</f>
        <v>2.08347927807115</v>
      </c>
      <c r="F37" s="39">
        <f>+F33/F32*100</f>
        <v>8.566845129558695</v>
      </c>
    </row>
    <row r="38" spans="1:6" s="4" customFormat="1" ht="47.25">
      <c r="A38" s="9" t="s">
        <v>17</v>
      </c>
      <c r="B38" s="10" t="s">
        <v>66</v>
      </c>
      <c r="C38" s="9"/>
      <c r="D38" s="31"/>
      <c r="E38" s="11"/>
      <c r="F38" s="11"/>
    </row>
    <row r="39" spans="1:6" s="32" customFormat="1" ht="66">
      <c r="A39" s="29" t="s">
        <v>18</v>
      </c>
      <c r="B39" s="30" t="s">
        <v>58</v>
      </c>
      <c r="C39" s="29" t="s">
        <v>19</v>
      </c>
      <c r="D39" s="31">
        <v>0</v>
      </c>
      <c r="E39" s="31">
        <v>0</v>
      </c>
      <c r="F39" s="31">
        <v>0</v>
      </c>
    </row>
    <row r="40" spans="1:6" s="32" customFormat="1" ht="50.25">
      <c r="A40" s="29" t="s">
        <v>20</v>
      </c>
      <c r="B40" s="30" t="s">
        <v>59</v>
      </c>
      <c r="C40" s="29" t="s">
        <v>21</v>
      </c>
      <c r="D40" s="31">
        <v>0</v>
      </c>
      <c r="E40" s="31">
        <v>0</v>
      </c>
      <c r="F40" s="31">
        <v>0</v>
      </c>
    </row>
    <row r="41" spans="1:6" s="5" customFormat="1" ht="18.75">
      <c r="A41" s="12" t="s">
        <v>22</v>
      </c>
      <c r="B41" s="13" t="s">
        <v>60</v>
      </c>
      <c r="C41" s="12" t="s">
        <v>19</v>
      </c>
      <c r="D41" s="14">
        <v>3.9044</v>
      </c>
      <c r="E41" s="14">
        <v>4.17554</v>
      </c>
      <c r="F41" s="14">
        <v>5.4301</v>
      </c>
    </row>
    <row r="42" spans="1:6" s="4" customFormat="1" ht="50.25">
      <c r="A42" s="9" t="s">
        <v>61</v>
      </c>
      <c r="B42" s="10" t="s">
        <v>63</v>
      </c>
      <c r="C42" s="9" t="s">
        <v>62</v>
      </c>
      <c r="D42" s="15">
        <v>33968</v>
      </c>
      <c r="E42" s="36">
        <v>32899.3245</v>
      </c>
      <c r="F42" s="15">
        <v>36162.709</v>
      </c>
    </row>
    <row r="43" spans="1:6" s="4" customFormat="1" ht="66">
      <c r="A43" s="9" t="s">
        <v>24</v>
      </c>
      <c r="B43" s="10" t="s">
        <v>64</v>
      </c>
      <c r="C43" s="9" t="s">
        <v>23</v>
      </c>
      <c r="D43" s="11">
        <v>497.28</v>
      </c>
      <c r="E43" s="37">
        <v>736.1246</v>
      </c>
      <c r="F43" s="11">
        <v>900.291</v>
      </c>
    </row>
    <row r="44" spans="1:6" s="4" customFormat="1" ht="97.5">
      <c r="A44" s="9" t="s">
        <v>25</v>
      </c>
      <c r="B44" s="10" t="s">
        <v>65</v>
      </c>
      <c r="C44" s="9" t="s">
        <v>16</v>
      </c>
      <c r="D44" s="34" t="s">
        <v>285</v>
      </c>
      <c r="E44" s="34" t="s">
        <v>284</v>
      </c>
      <c r="F44" s="34" t="s">
        <v>284</v>
      </c>
    </row>
    <row r="45" spans="1:6" s="4" customFormat="1" ht="94.5">
      <c r="A45" s="9" t="s">
        <v>26</v>
      </c>
      <c r="B45" s="10" t="s">
        <v>68</v>
      </c>
      <c r="C45" s="9"/>
      <c r="D45" s="8" t="s">
        <v>286</v>
      </c>
      <c r="E45" s="8" t="s">
        <v>286</v>
      </c>
      <c r="F45" s="8" t="s">
        <v>287</v>
      </c>
    </row>
    <row r="46" spans="1:6" s="32" customFormat="1" ht="81.75">
      <c r="A46" s="29" t="s">
        <v>27</v>
      </c>
      <c r="B46" s="30" t="s">
        <v>69</v>
      </c>
      <c r="C46" s="29" t="s">
        <v>21</v>
      </c>
      <c r="D46" s="31">
        <v>0</v>
      </c>
      <c r="E46" s="31">
        <v>0</v>
      </c>
      <c r="F46" s="31">
        <v>0</v>
      </c>
    </row>
    <row r="47" spans="1:6" s="4" customFormat="1" ht="63">
      <c r="A47" s="9" t="s">
        <v>28</v>
      </c>
      <c r="B47" s="10" t="s">
        <v>29</v>
      </c>
      <c r="C47" s="9"/>
      <c r="D47" s="11">
        <f>D48+D53</f>
        <v>56604.99</v>
      </c>
      <c r="E47" s="11">
        <f>E48+E53</f>
        <v>32118</v>
      </c>
      <c r="F47" s="11">
        <f>F48+F53</f>
        <v>78765.53</v>
      </c>
    </row>
    <row r="48" spans="1:6" s="4" customFormat="1" ht="84.75">
      <c r="A48" s="9" t="s">
        <v>30</v>
      </c>
      <c r="B48" s="10" t="s">
        <v>71</v>
      </c>
      <c r="C48" s="9" t="s">
        <v>6</v>
      </c>
      <c r="D48" s="11">
        <v>9271.11</v>
      </c>
      <c r="E48" s="11">
        <v>10843.06</v>
      </c>
      <c r="F48" s="11">
        <v>28432.99</v>
      </c>
    </row>
    <row r="49" spans="1:6" s="4" customFormat="1" ht="15.75">
      <c r="A49" s="9"/>
      <c r="B49" s="10" t="s">
        <v>70</v>
      </c>
      <c r="C49" s="9"/>
      <c r="D49" s="11"/>
      <c r="E49" s="11"/>
      <c r="F49" s="11"/>
    </row>
    <row r="50" spans="1:6" s="4" customFormat="1" ht="15.75">
      <c r="A50" s="9"/>
      <c r="B50" s="10" t="s">
        <v>31</v>
      </c>
      <c r="C50" s="9"/>
      <c r="D50" s="11">
        <v>1808.47</v>
      </c>
      <c r="E50" s="11">
        <v>3802.06</v>
      </c>
      <c r="F50" s="11">
        <v>4614</v>
      </c>
    </row>
    <row r="51" spans="1:6" s="4" customFormat="1" ht="15.75">
      <c r="A51" s="9"/>
      <c r="B51" s="10" t="s">
        <v>32</v>
      </c>
      <c r="C51" s="9"/>
      <c r="D51" s="11">
        <v>0</v>
      </c>
      <c r="E51" s="11">
        <v>0</v>
      </c>
      <c r="F51" s="11">
        <v>0</v>
      </c>
    </row>
    <row r="52" spans="1:6" s="4" customFormat="1" ht="15.75">
      <c r="A52" s="9"/>
      <c r="B52" s="10" t="s">
        <v>33</v>
      </c>
      <c r="C52" s="9"/>
      <c r="D52" s="11">
        <v>5522.54</v>
      </c>
      <c r="E52" s="11">
        <v>3309.19</v>
      </c>
      <c r="F52" s="11">
        <v>17782.54</v>
      </c>
    </row>
    <row r="53" spans="1:6" s="4" customFormat="1" ht="72">
      <c r="A53" s="9" t="s">
        <v>34</v>
      </c>
      <c r="B53" s="10" t="s">
        <v>72</v>
      </c>
      <c r="C53" s="9" t="s">
        <v>6</v>
      </c>
      <c r="D53" s="11">
        <v>47333.88</v>
      </c>
      <c r="E53" s="11">
        <v>21274.94</v>
      </c>
      <c r="F53" s="11">
        <v>50332.54</v>
      </c>
    </row>
    <row r="54" spans="1:6" s="4" customFormat="1" ht="47.25">
      <c r="A54" s="9" t="s">
        <v>35</v>
      </c>
      <c r="B54" s="10" t="s">
        <v>73</v>
      </c>
      <c r="C54" s="9" t="s">
        <v>6</v>
      </c>
      <c r="D54" s="11">
        <v>0</v>
      </c>
      <c r="E54" s="11">
        <v>0</v>
      </c>
      <c r="F54" s="11">
        <v>0</v>
      </c>
    </row>
    <row r="55" spans="1:6" s="4" customFormat="1" ht="31.5">
      <c r="A55" s="9" t="s">
        <v>36</v>
      </c>
      <c r="B55" s="10" t="s">
        <v>82</v>
      </c>
      <c r="C55" s="9" t="s">
        <v>6</v>
      </c>
      <c r="D55" s="11">
        <v>0</v>
      </c>
      <c r="E55" s="11">
        <v>0</v>
      </c>
      <c r="F55" s="11">
        <v>0</v>
      </c>
    </row>
    <row r="56" spans="1:6" s="4" customFormat="1" ht="63">
      <c r="A56" s="9" t="s">
        <v>37</v>
      </c>
      <c r="B56" s="10" t="s">
        <v>38</v>
      </c>
      <c r="C56" s="9"/>
      <c r="D56" s="11" t="s">
        <v>288</v>
      </c>
      <c r="E56" s="11" t="s">
        <v>288</v>
      </c>
      <c r="F56" s="11" t="s">
        <v>288</v>
      </c>
    </row>
    <row r="57" spans="1:6" s="4" customFormat="1" ht="15.75">
      <c r="A57" s="9"/>
      <c r="B57" s="16" t="s">
        <v>39</v>
      </c>
      <c r="C57" s="9"/>
      <c r="D57" s="11"/>
      <c r="E57" s="11"/>
      <c r="F57" s="11"/>
    </row>
    <row r="58" spans="1:6" s="32" customFormat="1" ht="18.75">
      <c r="A58" s="29"/>
      <c r="B58" s="30" t="s">
        <v>74</v>
      </c>
      <c r="C58" s="29" t="s">
        <v>40</v>
      </c>
      <c r="D58" s="31">
        <v>424.09</v>
      </c>
      <c r="E58" s="31">
        <v>789.37</v>
      </c>
      <c r="F58" s="31">
        <v>1312.11</v>
      </c>
    </row>
    <row r="59" spans="1:6" s="32" customFormat="1" ht="47.25">
      <c r="A59" s="29"/>
      <c r="B59" s="30" t="s">
        <v>75</v>
      </c>
      <c r="C59" s="29" t="s">
        <v>41</v>
      </c>
      <c r="D59" s="35">
        <f>D48/D58</f>
        <v>21.861185125798773</v>
      </c>
      <c r="E59" s="35">
        <f>E48/E58</f>
        <v>13.7363467068675</v>
      </c>
      <c r="F59" s="35">
        <f>F48/F58</f>
        <v>21.669669463688262</v>
      </c>
    </row>
    <row r="60" spans="1:6" s="4" customFormat="1" ht="63">
      <c r="A60" s="9" t="s">
        <v>42</v>
      </c>
      <c r="B60" s="10" t="s">
        <v>43</v>
      </c>
      <c r="C60" s="9"/>
      <c r="D60" s="11"/>
      <c r="E60" s="11"/>
      <c r="F60" s="11"/>
    </row>
    <row r="61" spans="1:6" s="4" customFormat="1" ht="31.5">
      <c r="A61" s="9" t="s">
        <v>44</v>
      </c>
      <c r="B61" s="10" t="s">
        <v>45</v>
      </c>
      <c r="C61" s="9" t="s">
        <v>46</v>
      </c>
      <c r="D61" s="11">
        <v>16</v>
      </c>
      <c r="E61" s="31">
        <v>16</v>
      </c>
      <c r="F61" s="11">
        <v>25</v>
      </c>
    </row>
    <row r="62" spans="1:6" s="4" customFormat="1" ht="47.25">
      <c r="A62" s="9" t="s">
        <v>47</v>
      </c>
      <c r="B62" s="10" t="s">
        <v>48</v>
      </c>
      <c r="C62" s="9" t="s">
        <v>76</v>
      </c>
      <c r="D62" s="11">
        <v>9.41911</v>
      </c>
      <c r="E62" s="38">
        <f>+E50/E61/12</f>
        <v>19.802395833333332</v>
      </c>
      <c r="F62" s="11">
        <v>15.38</v>
      </c>
    </row>
    <row r="63" spans="1:6" s="4" customFormat="1" ht="47.25">
      <c r="A63" s="9" t="s">
        <v>49</v>
      </c>
      <c r="B63" s="10" t="s">
        <v>50</v>
      </c>
      <c r="C63" s="9"/>
      <c r="D63" s="11" t="s">
        <v>288</v>
      </c>
      <c r="E63" s="31" t="s">
        <v>288</v>
      </c>
      <c r="F63" s="11" t="s">
        <v>288</v>
      </c>
    </row>
    <row r="64" spans="1:6" s="4" customFormat="1" ht="15.75">
      <c r="A64" s="9"/>
      <c r="B64" s="16" t="s">
        <v>39</v>
      </c>
      <c r="C64" s="9"/>
      <c r="D64" s="11"/>
      <c r="E64" s="11"/>
      <c r="F64" s="11"/>
    </row>
    <row r="65" spans="1:6" s="4" customFormat="1" ht="63">
      <c r="A65" s="9"/>
      <c r="B65" s="10" t="s">
        <v>51</v>
      </c>
      <c r="C65" s="9" t="s">
        <v>6</v>
      </c>
      <c r="D65" s="11" t="s">
        <v>288</v>
      </c>
      <c r="E65" s="11" t="s">
        <v>288</v>
      </c>
      <c r="F65" s="11" t="s">
        <v>288</v>
      </c>
    </row>
    <row r="66" spans="1:6" s="4" customFormat="1" ht="78.75">
      <c r="A66" s="9"/>
      <c r="B66" s="10" t="s">
        <v>52</v>
      </c>
      <c r="C66" s="9" t="s">
        <v>6</v>
      </c>
      <c r="D66" s="11" t="s">
        <v>288</v>
      </c>
      <c r="E66" s="11" t="s">
        <v>288</v>
      </c>
      <c r="F66" s="11" t="s">
        <v>288</v>
      </c>
    </row>
    <row r="67" s="7" customFormat="1" ht="19.5" customHeight="1">
      <c r="A67" s="6" t="s">
        <v>77</v>
      </c>
    </row>
    <row r="68" s="7" customFormat="1" ht="15.75">
      <c r="A68" s="6" t="s">
        <v>78</v>
      </c>
    </row>
    <row r="69" s="7" customFormat="1" ht="15.75">
      <c r="A69" s="6" t="s">
        <v>79</v>
      </c>
    </row>
    <row r="70" s="7" customFormat="1" ht="15.75">
      <c r="A70" s="6" t="s">
        <v>80</v>
      </c>
    </row>
    <row r="73" ht="64.5">
      <c r="F73" s="3" t="s">
        <v>83</v>
      </c>
    </row>
    <row r="77" spans="1:6" ht="16.5">
      <c r="A77" s="41" t="s">
        <v>84</v>
      </c>
      <c r="B77" s="42"/>
      <c r="C77" s="42"/>
      <c r="D77" s="42"/>
      <c r="E77" s="42"/>
      <c r="F77" s="42"/>
    </row>
    <row r="80" spans="1:6" ht="47.25">
      <c r="A80" s="8" t="s">
        <v>53</v>
      </c>
      <c r="B80" s="8" t="s">
        <v>0</v>
      </c>
      <c r="C80" s="8" t="s">
        <v>1</v>
      </c>
      <c r="D80" s="8" t="s">
        <v>56</v>
      </c>
      <c r="E80" s="8" t="s">
        <v>85</v>
      </c>
      <c r="F80" s="8" t="s">
        <v>54</v>
      </c>
    </row>
    <row r="81" spans="1:6" ht="47.25">
      <c r="A81" s="22" t="s">
        <v>2</v>
      </c>
      <c r="B81" s="23" t="s">
        <v>86</v>
      </c>
      <c r="C81" s="22"/>
      <c r="D81" s="11">
        <v>0</v>
      </c>
      <c r="E81" s="11">
        <v>0</v>
      </c>
      <c r="F81" s="11">
        <v>0</v>
      </c>
    </row>
    <row r="82" spans="1:6" ht="15.75">
      <c r="A82" s="22"/>
      <c r="B82" s="23" t="s">
        <v>70</v>
      </c>
      <c r="C82" s="22"/>
      <c r="D82" s="11">
        <v>0</v>
      </c>
      <c r="E82" s="11">
        <v>0</v>
      </c>
      <c r="F82" s="11">
        <v>0</v>
      </c>
    </row>
    <row r="83" spans="1:6" ht="47.25">
      <c r="A83" s="22" t="s">
        <v>4</v>
      </c>
      <c r="B83" s="23" t="s">
        <v>87</v>
      </c>
      <c r="C83" s="22" t="s">
        <v>23</v>
      </c>
      <c r="D83" s="11">
        <v>0</v>
      </c>
      <c r="E83" s="11">
        <v>0</v>
      </c>
      <c r="F83" s="11">
        <v>0</v>
      </c>
    </row>
    <row r="84" spans="1:6" ht="31.5">
      <c r="A84" s="22" t="s">
        <v>88</v>
      </c>
      <c r="B84" s="23" t="s">
        <v>89</v>
      </c>
      <c r="C84" s="22" t="s">
        <v>23</v>
      </c>
      <c r="D84" s="11">
        <v>0</v>
      </c>
      <c r="E84" s="11">
        <v>0</v>
      </c>
      <c r="F84" s="11">
        <v>0</v>
      </c>
    </row>
    <row r="85" spans="1:6" ht="15.75">
      <c r="A85" s="22"/>
      <c r="B85" s="23" t="s">
        <v>90</v>
      </c>
      <c r="C85" s="22" t="s">
        <v>23</v>
      </c>
      <c r="D85" s="11">
        <v>0</v>
      </c>
      <c r="E85" s="11">
        <v>0</v>
      </c>
      <c r="F85" s="11">
        <v>0</v>
      </c>
    </row>
    <row r="86" spans="1:6" ht="15.75">
      <c r="A86" s="22"/>
      <c r="B86" s="23" t="s">
        <v>91</v>
      </c>
      <c r="C86" s="22" t="s">
        <v>23</v>
      </c>
      <c r="D86" s="11">
        <v>0</v>
      </c>
      <c r="E86" s="11">
        <v>0</v>
      </c>
      <c r="F86" s="11">
        <v>0</v>
      </c>
    </row>
    <row r="87" spans="1:6" ht="15.75">
      <c r="A87" s="22" t="s">
        <v>92</v>
      </c>
      <c r="B87" s="23" t="s">
        <v>93</v>
      </c>
      <c r="C87" s="22" t="s">
        <v>23</v>
      </c>
      <c r="D87" s="11">
        <v>0</v>
      </c>
      <c r="E87" s="11">
        <v>0</v>
      </c>
      <c r="F87" s="11">
        <v>0</v>
      </c>
    </row>
    <row r="88" spans="1:6" ht="15.75">
      <c r="A88" s="22"/>
      <c r="B88" s="23" t="s">
        <v>90</v>
      </c>
      <c r="C88" s="22" t="s">
        <v>23</v>
      </c>
      <c r="D88" s="11">
        <v>0</v>
      </c>
      <c r="E88" s="11">
        <v>0</v>
      </c>
      <c r="F88" s="11">
        <v>0</v>
      </c>
    </row>
    <row r="89" spans="1:6" ht="15.75">
      <c r="A89" s="22"/>
      <c r="B89" s="23" t="s">
        <v>91</v>
      </c>
      <c r="C89" s="22" t="s">
        <v>23</v>
      </c>
      <c r="D89" s="11">
        <v>0</v>
      </c>
      <c r="E89" s="11">
        <v>0</v>
      </c>
      <c r="F89" s="11">
        <v>0</v>
      </c>
    </row>
    <row r="90" spans="1:6" ht="15.75">
      <c r="A90" s="22"/>
      <c r="B90" s="23" t="s">
        <v>70</v>
      </c>
      <c r="C90" s="22" t="s">
        <v>23</v>
      </c>
      <c r="D90" s="11">
        <v>0</v>
      </c>
      <c r="E90" s="11">
        <v>0</v>
      </c>
      <c r="F90" s="11">
        <v>0</v>
      </c>
    </row>
    <row r="91" spans="1:6" ht="141.75">
      <c r="A91" s="22" t="s">
        <v>94</v>
      </c>
      <c r="B91" s="23" t="s">
        <v>95</v>
      </c>
      <c r="C91" s="22" t="s">
        <v>23</v>
      </c>
      <c r="D91" s="11">
        <v>0</v>
      </c>
      <c r="E91" s="11">
        <v>0</v>
      </c>
      <c r="F91" s="11">
        <v>0</v>
      </c>
    </row>
    <row r="92" spans="1:6" ht="31.5">
      <c r="A92" s="22" t="s">
        <v>96</v>
      </c>
      <c r="B92" s="23" t="s">
        <v>89</v>
      </c>
      <c r="C92" s="22" t="s">
        <v>23</v>
      </c>
      <c r="D92" s="11">
        <v>0</v>
      </c>
      <c r="E92" s="11">
        <v>0</v>
      </c>
      <c r="F92" s="11">
        <v>0</v>
      </c>
    </row>
    <row r="93" spans="1:6" ht="15.75">
      <c r="A93" s="22"/>
      <c r="B93" s="23" t="s">
        <v>90</v>
      </c>
      <c r="C93" s="22" t="s">
        <v>23</v>
      </c>
      <c r="D93" s="11">
        <v>0</v>
      </c>
      <c r="E93" s="11">
        <v>0</v>
      </c>
      <c r="F93" s="11">
        <v>0</v>
      </c>
    </row>
    <row r="94" spans="1:6" ht="15.75">
      <c r="A94" s="22"/>
      <c r="B94" s="23" t="s">
        <v>91</v>
      </c>
      <c r="C94" s="22" t="s">
        <v>23</v>
      </c>
      <c r="D94" s="11">
        <v>0</v>
      </c>
      <c r="E94" s="11">
        <v>0</v>
      </c>
      <c r="F94" s="11">
        <v>0</v>
      </c>
    </row>
    <row r="95" spans="1:6" ht="15.75">
      <c r="A95" s="22" t="s">
        <v>97</v>
      </c>
      <c r="B95" s="23" t="s">
        <v>93</v>
      </c>
      <c r="C95" s="22" t="s">
        <v>23</v>
      </c>
      <c r="D95" s="11">
        <v>0</v>
      </c>
      <c r="E95" s="11">
        <v>0</v>
      </c>
      <c r="F95" s="11">
        <v>0</v>
      </c>
    </row>
    <row r="96" spans="1:6" ht="15.75">
      <c r="A96" s="22"/>
      <c r="B96" s="23" t="s">
        <v>90</v>
      </c>
      <c r="C96" s="22" t="s">
        <v>23</v>
      </c>
      <c r="D96" s="11">
        <v>0</v>
      </c>
      <c r="E96" s="11">
        <v>0</v>
      </c>
      <c r="F96" s="11">
        <v>0</v>
      </c>
    </row>
    <row r="97" spans="1:6" ht="15.75">
      <c r="A97" s="22"/>
      <c r="B97" s="23" t="s">
        <v>91</v>
      </c>
      <c r="C97" s="22" t="s">
        <v>23</v>
      </c>
      <c r="D97" s="11">
        <v>0</v>
      </c>
      <c r="E97" s="11">
        <v>0</v>
      </c>
      <c r="F97" s="11">
        <v>0</v>
      </c>
    </row>
    <row r="98" spans="1:6" ht="110.25">
      <c r="A98" s="22" t="s">
        <v>98</v>
      </c>
      <c r="B98" s="23" t="s">
        <v>99</v>
      </c>
      <c r="C98" s="22" t="s">
        <v>23</v>
      </c>
      <c r="D98" s="11">
        <v>0</v>
      </c>
      <c r="E98" s="11">
        <v>0</v>
      </c>
      <c r="F98" s="11">
        <v>0</v>
      </c>
    </row>
    <row r="99" spans="1:6" ht="31.5">
      <c r="A99" s="22" t="s">
        <v>100</v>
      </c>
      <c r="B99" s="23" t="s">
        <v>89</v>
      </c>
      <c r="C99" s="22" t="s">
        <v>23</v>
      </c>
      <c r="D99" s="11">
        <v>0</v>
      </c>
      <c r="E99" s="11">
        <v>0</v>
      </c>
      <c r="F99" s="11">
        <v>0</v>
      </c>
    </row>
    <row r="100" spans="1:6" ht="15.75">
      <c r="A100" s="22"/>
      <c r="B100" s="23" t="s">
        <v>90</v>
      </c>
      <c r="C100" s="22" t="s">
        <v>23</v>
      </c>
      <c r="D100" s="11">
        <v>0</v>
      </c>
      <c r="E100" s="11">
        <v>0</v>
      </c>
      <c r="F100" s="11">
        <v>0</v>
      </c>
    </row>
    <row r="101" spans="1:6" ht="15.75">
      <c r="A101" s="22"/>
      <c r="B101" s="23" t="s">
        <v>91</v>
      </c>
      <c r="C101" s="22" t="s">
        <v>23</v>
      </c>
      <c r="D101" s="11">
        <v>0</v>
      </c>
      <c r="E101" s="11">
        <v>0</v>
      </c>
      <c r="F101" s="11">
        <v>0</v>
      </c>
    </row>
    <row r="102" spans="1:6" ht="15.75">
      <c r="A102" s="22" t="s">
        <v>101</v>
      </c>
      <c r="B102" s="23" t="s">
        <v>93</v>
      </c>
      <c r="C102" s="22" t="s">
        <v>23</v>
      </c>
      <c r="D102" s="11">
        <v>0</v>
      </c>
      <c r="E102" s="11">
        <v>0</v>
      </c>
      <c r="F102" s="11">
        <v>0</v>
      </c>
    </row>
    <row r="103" spans="1:6" ht="15.75">
      <c r="A103" s="22"/>
      <c r="B103" s="23" t="s">
        <v>90</v>
      </c>
      <c r="C103" s="22" t="s">
        <v>23</v>
      </c>
      <c r="D103" s="11">
        <v>0</v>
      </c>
      <c r="E103" s="11">
        <v>0</v>
      </c>
      <c r="F103" s="11">
        <v>0</v>
      </c>
    </row>
    <row r="104" spans="1:6" ht="15.75">
      <c r="A104" s="22"/>
      <c r="B104" s="23" t="s">
        <v>91</v>
      </c>
      <c r="C104" s="22" t="s">
        <v>23</v>
      </c>
      <c r="D104" s="11">
        <v>0</v>
      </c>
      <c r="E104" s="11">
        <v>0</v>
      </c>
      <c r="F104" s="11">
        <v>0</v>
      </c>
    </row>
    <row r="105" spans="1:6" ht="126">
      <c r="A105" s="22" t="s">
        <v>102</v>
      </c>
      <c r="B105" s="23" t="s">
        <v>103</v>
      </c>
      <c r="C105" s="22" t="s">
        <v>23</v>
      </c>
      <c r="D105" s="11">
        <v>0</v>
      </c>
      <c r="E105" s="11">
        <v>0</v>
      </c>
      <c r="F105" s="11">
        <v>0</v>
      </c>
    </row>
    <row r="106" spans="1:6" ht="31.5">
      <c r="A106" s="22" t="s">
        <v>104</v>
      </c>
      <c r="B106" s="23" t="s">
        <v>89</v>
      </c>
      <c r="C106" s="22" t="s">
        <v>23</v>
      </c>
      <c r="D106" s="11">
        <v>0</v>
      </c>
      <c r="E106" s="11">
        <v>0</v>
      </c>
      <c r="F106" s="11">
        <v>0</v>
      </c>
    </row>
    <row r="107" spans="1:6" ht="15.75">
      <c r="A107" s="22"/>
      <c r="B107" s="23" t="s">
        <v>90</v>
      </c>
      <c r="C107" s="22" t="s">
        <v>23</v>
      </c>
      <c r="D107" s="11">
        <v>0</v>
      </c>
      <c r="E107" s="11">
        <v>0</v>
      </c>
      <c r="F107" s="11">
        <v>0</v>
      </c>
    </row>
    <row r="108" spans="1:6" ht="15.75">
      <c r="A108" s="22"/>
      <c r="B108" s="23" t="s">
        <v>91</v>
      </c>
      <c r="C108" s="22" t="s">
        <v>23</v>
      </c>
      <c r="D108" s="11">
        <v>0</v>
      </c>
      <c r="E108" s="11">
        <v>0</v>
      </c>
      <c r="F108" s="11">
        <v>0</v>
      </c>
    </row>
    <row r="109" spans="1:6" ht="15.75">
      <c r="A109" s="22" t="s">
        <v>105</v>
      </c>
      <c r="B109" s="23" t="s">
        <v>93</v>
      </c>
      <c r="C109" s="22" t="s">
        <v>23</v>
      </c>
      <c r="D109" s="11">
        <v>0</v>
      </c>
      <c r="E109" s="11">
        <v>0</v>
      </c>
      <c r="F109" s="11">
        <v>0</v>
      </c>
    </row>
    <row r="110" spans="1:6" ht="15.75">
      <c r="A110" s="22"/>
      <c r="B110" s="23" t="s">
        <v>90</v>
      </c>
      <c r="C110" s="22" t="s">
        <v>23</v>
      </c>
      <c r="D110" s="11">
        <v>0</v>
      </c>
      <c r="E110" s="11">
        <v>0</v>
      </c>
      <c r="F110" s="11">
        <v>0</v>
      </c>
    </row>
    <row r="111" spans="1:6" ht="15.75">
      <c r="A111" s="22"/>
      <c r="B111" s="23" t="s">
        <v>91</v>
      </c>
      <c r="C111" s="22" t="s">
        <v>23</v>
      </c>
      <c r="D111" s="11">
        <v>0</v>
      </c>
      <c r="E111" s="11">
        <v>0</v>
      </c>
      <c r="F111" s="11">
        <v>0</v>
      </c>
    </row>
    <row r="112" spans="1:6" ht="141.75">
      <c r="A112" s="22" t="s">
        <v>106</v>
      </c>
      <c r="B112" s="23" t="s">
        <v>107</v>
      </c>
      <c r="C112" s="22" t="s">
        <v>23</v>
      </c>
      <c r="D112" s="11">
        <v>0</v>
      </c>
      <c r="E112" s="11">
        <v>0</v>
      </c>
      <c r="F112" s="11">
        <v>0</v>
      </c>
    </row>
    <row r="113" spans="1:6" ht="31.5">
      <c r="A113" s="22" t="s">
        <v>108</v>
      </c>
      <c r="B113" s="23" t="s">
        <v>89</v>
      </c>
      <c r="C113" s="22" t="s">
        <v>23</v>
      </c>
      <c r="D113" s="11">
        <v>0</v>
      </c>
      <c r="E113" s="11">
        <v>0</v>
      </c>
      <c r="F113" s="11">
        <v>0</v>
      </c>
    </row>
    <row r="114" spans="1:6" ht="15.75">
      <c r="A114" s="22"/>
      <c r="B114" s="23" t="s">
        <v>90</v>
      </c>
      <c r="C114" s="22" t="s">
        <v>23</v>
      </c>
      <c r="D114" s="11">
        <v>0</v>
      </c>
      <c r="E114" s="11">
        <v>0</v>
      </c>
      <c r="F114" s="11">
        <v>0</v>
      </c>
    </row>
    <row r="115" spans="1:6" ht="15.75">
      <c r="A115" s="22"/>
      <c r="B115" s="23" t="s">
        <v>91</v>
      </c>
      <c r="C115" s="22" t="s">
        <v>23</v>
      </c>
      <c r="D115" s="11">
        <v>0</v>
      </c>
      <c r="E115" s="11">
        <v>0</v>
      </c>
      <c r="F115" s="11">
        <v>0</v>
      </c>
    </row>
    <row r="116" spans="1:6" ht="15.75">
      <c r="A116" s="22" t="s">
        <v>109</v>
      </c>
      <c r="B116" s="23" t="s">
        <v>93</v>
      </c>
      <c r="C116" s="22" t="s">
        <v>23</v>
      </c>
      <c r="D116" s="11">
        <v>0</v>
      </c>
      <c r="E116" s="11">
        <v>0</v>
      </c>
      <c r="F116" s="11">
        <v>0</v>
      </c>
    </row>
    <row r="117" spans="1:6" ht="15.75">
      <c r="A117" s="22"/>
      <c r="B117" s="23" t="s">
        <v>90</v>
      </c>
      <c r="C117" s="22" t="s">
        <v>23</v>
      </c>
      <c r="D117" s="11">
        <v>0</v>
      </c>
      <c r="E117" s="11">
        <v>0</v>
      </c>
      <c r="F117" s="11">
        <v>0</v>
      </c>
    </row>
    <row r="118" spans="1:6" ht="15.75">
      <c r="A118" s="22"/>
      <c r="B118" s="23" t="s">
        <v>91</v>
      </c>
      <c r="C118" s="22" t="s">
        <v>23</v>
      </c>
      <c r="D118" s="11">
        <v>0</v>
      </c>
      <c r="E118" s="11">
        <v>0</v>
      </c>
      <c r="F118" s="11">
        <v>0</v>
      </c>
    </row>
    <row r="119" spans="1:6" ht="47.25">
      <c r="A119" s="22" t="s">
        <v>110</v>
      </c>
      <c r="B119" s="23" t="s">
        <v>111</v>
      </c>
      <c r="C119" s="22" t="s">
        <v>23</v>
      </c>
      <c r="D119" s="11">
        <v>0</v>
      </c>
      <c r="E119" s="11">
        <v>0</v>
      </c>
      <c r="F119" s="11">
        <v>0</v>
      </c>
    </row>
    <row r="120" spans="1:6" ht="31.5">
      <c r="A120" s="22" t="s">
        <v>112</v>
      </c>
      <c r="B120" s="23" t="s">
        <v>89</v>
      </c>
      <c r="C120" s="22" t="s">
        <v>23</v>
      </c>
      <c r="D120" s="11">
        <v>0</v>
      </c>
      <c r="E120" s="11">
        <v>0</v>
      </c>
      <c r="F120" s="11">
        <v>0</v>
      </c>
    </row>
    <row r="121" spans="1:6" ht="15.75">
      <c r="A121" s="22"/>
      <c r="B121" s="23" t="s">
        <v>90</v>
      </c>
      <c r="C121" s="22" t="s">
        <v>23</v>
      </c>
      <c r="D121" s="11">
        <v>0</v>
      </c>
      <c r="E121" s="11">
        <v>0</v>
      </c>
      <c r="F121" s="11">
        <v>0</v>
      </c>
    </row>
    <row r="122" spans="1:6" ht="15.75">
      <c r="A122" s="22"/>
      <c r="B122" s="23" t="s">
        <v>91</v>
      </c>
      <c r="C122" s="22" t="s">
        <v>23</v>
      </c>
      <c r="D122" s="11">
        <v>0</v>
      </c>
      <c r="E122" s="11">
        <v>0</v>
      </c>
      <c r="F122" s="11">
        <v>0</v>
      </c>
    </row>
    <row r="123" spans="1:6" ht="15.75">
      <c r="A123" s="22" t="s">
        <v>113</v>
      </c>
      <c r="B123" s="23" t="s">
        <v>93</v>
      </c>
      <c r="C123" s="22" t="s">
        <v>23</v>
      </c>
      <c r="D123" s="11">
        <v>0</v>
      </c>
      <c r="E123" s="11">
        <v>0</v>
      </c>
      <c r="F123" s="11">
        <v>0</v>
      </c>
    </row>
    <row r="124" spans="1:6" ht="15.75">
      <c r="A124" s="22"/>
      <c r="B124" s="23" t="s">
        <v>90</v>
      </c>
      <c r="C124" s="22" t="s">
        <v>23</v>
      </c>
      <c r="D124" s="11">
        <v>0</v>
      </c>
      <c r="E124" s="11">
        <v>0</v>
      </c>
      <c r="F124" s="11">
        <v>0</v>
      </c>
    </row>
    <row r="125" spans="1:6" ht="15.75">
      <c r="A125" s="22"/>
      <c r="B125" s="23" t="s">
        <v>91</v>
      </c>
      <c r="C125" s="22" t="s">
        <v>23</v>
      </c>
      <c r="D125" s="11">
        <v>0</v>
      </c>
      <c r="E125" s="11">
        <v>0</v>
      </c>
      <c r="F125" s="11">
        <v>0</v>
      </c>
    </row>
    <row r="126" spans="1:6" ht="31.5">
      <c r="A126" s="22" t="s">
        <v>114</v>
      </c>
      <c r="B126" s="23" t="s">
        <v>115</v>
      </c>
      <c r="C126" s="22" t="s">
        <v>23</v>
      </c>
      <c r="D126" s="11">
        <v>0</v>
      </c>
      <c r="E126" s="11">
        <v>0</v>
      </c>
      <c r="F126" s="11">
        <v>0</v>
      </c>
    </row>
    <row r="127" spans="1:6" ht="31.5">
      <c r="A127" s="22" t="s">
        <v>116</v>
      </c>
      <c r="B127" s="23" t="s">
        <v>89</v>
      </c>
      <c r="C127" s="22" t="s">
        <v>23</v>
      </c>
      <c r="D127" s="11">
        <v>0</v>
      </c>
      <c r="E127" s="11">
        <v>0</v>
      </c>
      <c r="F127" s="11">
        <v>0</v>
      </c>
    </row>
    <row r="128" spans="1:6" ht="15.75">
      <c r="A128" s="22"/>
      <c r="B128" s="23" t="s">
        <v>90</v>
      </c>
      <c r="C128" s="22" t="s">
        <v>23</v>
      </c>
      <c r="D128" s="11">
        <v>0</v>
      </c>
      <c r="E128" s="11">
        <v>0</v>
      </c>
      <c r="F128" s="11">
        <v>0</v>
      </c>
    </row>
    <row r="129" spans="1:6" ht="15.75">
      <c r="A129" s="22"/>
      <c r="B129" s="23" t="s">
        <v>91</v>
      </c>
      <c r="C129" s="22" t="s">
        <v>23</v>
      </c>
      <c r="D129" s="11">
        <v>0</v>
      </c>
      <c r="E129" s="11">
        <v>0</v>
      </c>
      <c r="F129" s="11">
        <v>0</v>
      </c>
    </row>
    <row r="130" spans="1:6" ht="15.75">
      <c r="A130" s="22" t="s">
        <v>117</v>
      </c>
      <c r="B130" s="23" t="s">
        <v>93</v>
      </c>
      <c r="C130" s="22" t="s">
        <v>23</v>
      </c>
      <c r="D130" s="11">
        <v>0</v>
      </c>
      <c r="E130" s="11">
        <v>0</v>
      </c>
      <c r="F130" s="11">
        <v>0</v>
      </c>
    </row>
    <row r="131" spans="1:6" ht="15.75">
      <c r="A131" s="22"/>
      <c r="B131" s="23" t="s">
        <v>90</v>
      </c>
      <c r="C131" s="22" t="s">
        <v>23</v>
      </c>
      <c r="D131" s="11">
        <v>0</v>
      </c>
      <c r="E131" s="11">
        <v>0</v>
      </c>
      <c r="F131" s="11">
        <v>0</v>
      </c>
    </row>
    <row r="132" spans="1:6" ht="15.75">
      <c r="A132" s="22"/>
      <c r="B132" s="23" t="s">
        <v>91</v>
      </c>
      <c r="C132" s="22" t="s">
        <v>23</v>
      </c>
      <c r="D132" s="11">
        <v>0</v>
      </c>
      <c r="E132" s="11">
        <v>0</v>
      </c>
      <c r="F132" s="11">
        <v>0</v>
      </c>
    </row>
    <row r="133" spans="1:6" ht="110.25">
      <c r="A133" s="22" t="s">
        <v>7</v>
      </c>
      <c r="B133" s="23" t="s">
        <v>118</v>
      </c>
      <c r="C133" s="22" t="s">
        <v>23</v>
      </c>
      <c r="D133" s="11">
        <v>0</v>
      </c>
      <c r="E133" s="11">
        <v>0</v>
      </c>
      <c r="F133" s="11">
        <v>0</v>
      </c>
    </row>
    <row r="134" spans="1:6" ht="15.75">
      <c r="A134" s="22"/>
      <c r="B134" s="23" t="s">
        <v>119</v>
      </c>
      <c r="C134" s="22" t="s">
        <v>23</v>
      </c>
      <c r="D134" s="11">
        <v>0</v>
      </c>
      <c r="E134" s="11">
        <v>0</v>
      </c>
      <c r="F134" s="11">
        <v>0</v>
      </c>
    </row>
    <row r="135" spans="1:6" ht="15.75">
      <c r="A135" s="22"/>
      <c r="B135" s="23" t="s">
        <v>90</v>
      </c>
      <c r="C135" s="22" t="s">
        <v>23</v>
      </c>
      <c r="D135" s="11">
        <v>0</v>
      </c>
      <c r="E135" s="11">
        <v>0</v>
      </c>
      <c r="F135" s="11">
        <v>0</v>
      </c>
    </row>
    <row r="136" spans="1:6" ht="15.75">
      <c r="A136" s="22"/>
      <c r="B136" s="23" t="s">
        <v>91</v>
      </c>
      <c r="C136" s="22" t="s">
        <v>23</v>
      </c>
      <c r="D136" s="11">
        <v>0</v>
      </c>
      <c r="E136" s="11">
        <v>0</v>
      </c>
      <c r="F136" s="11">
        <v>0</v>
      </c>
    </row>
    <row r="137" spans="1:6" ht="15.75">
      <c r="A137" s="22"/>
      <c r="B137" s="23" t="s">
        <v>120</v>
      </c>
      <c r="C137" s="22" t="s">
        <v>23</v>
      </c>
      <c r="D137" s="11">
        <v>0</v>
      </c>
      <c r="E137" s="11">
        <v>0</v>
      </c>
      <c r="F137" s="11">
        <v>0</v>
      </c>
    </row>
    <row r="138" spans="1:6" ht="15.75">
      <c r="A138" s="22"/>
      <c r="B138" s="23" t="s">
        <v>90</v>
      </c>
      <c r="C138" s="22" t="s">
        <v>23</v>
      </c>
      <c r="D138" s="11">
        <v>0</v>
      </c>
      <c r="E138" s="11">
        <v>0</v>
      </c>
      <c r="F138" s="11">
        <v>0</v>
      </c>
    </row>
    <row r="139" spans="1:6" ht="15.75">
      <c r="A139" s="22"/>
      <c r="B139" s="23" t="s">
        <v>91</v>
      </c>
      <c r="C139" s="22" t="s">
        <v>23</v>
      </c>
      <c r="D139" s="11">
        <v>0</v>
      </c>
      <c r="E139" s="11">
        <v>0</v>
      </c>
      <c r="F139" s="11">
        <v>0</v>
      </c>
    </row>
    <row r="140" spans="1:6" ht="15.75">
      <c r="A140" s="22"/>
      <c r="B140" s="23" t="s">
        <v>121</v>
      </c>
      <c r="C140" s="22" t="s">
        <v>23</v>
      </c>
      <c r="D140" s="11">
        <v>0</v>
      </c>
      <c r="E140" s="11">
        <v>0</v>
      </c>
      <c r="F140" s="11">
        <v>0</v>
      </c>
    </row>
    <row r="141" spans="1:6" ht="15.75">
      <c r="A141" s="22"/>
      <c r="B141" s="23" t="s">
        <v>90</v>
      </c>
      <c r="C141" s="22" t="s">
        <v>23</v>
      </c>
      <c r="D141" s="11">
        <v>0</v>
      </c>
      <c r="E141" s="11">
        <v>0</v>
      </c>
      <c r="F141" s="11">
        <v>0</v>
      </c>
    </row>
    <row r="142" spans="1:6" ht="15.75">
      <c r="A142" s="22"/>
      <c r="B142" s="23" t="s">
        <v>91</v>
      </c>
      <c r="C142" s="22" t="s">
        <v>23</v>
      </c>
      <c r="D142" s="11">
        <v>0</v>
      </c>
      <c r="E142" s="11">
        <v>0</v>
      </c>
      <c r="F142" s="11">
        <v>0</v>
      </c>
    </row>
    <row r="143" spans="1:6" ht="15.75">
      <c r="A143" s="22"/>
      <c r="B143" s="23" t="s">
        <v>122</v>
      </c>
      <c r="C143" s="22" t="s">
        <v>23</v>
      </c>
      <c r="D143" s="11">
        <v>0</v>
      </c>
      <c r="E143" s="11">
        <v>0</v>
      </c>
      <c r="F143" s="11">
        <v>0</v>
      </c>
    </row>
    <row r="144" spans="1:6" ht="15.75">
      <c r="A144" s="22"/>
      <c r="B144" s="23" t="s">
        <v>90</v>
      </c>
      <c r="C144" s="22" t="s">
        <v>23</v>
      </c>
      <c r="D144" s="11">
        <v>0</v>
      </c>
      <c r="E144" s="11">
        <v>0</v>
      </c>
      <c r="F144" s="11">
        <v>0</v>
      </c>
    </row>
    <row r="145" spans="1:6" ht="15.75">
      <c r="A145" s="22"/>
      <c r="B145" s="23" t="s">
        <v>91</v>
      </c>
      <c r="C145" s="22" t="s">
        <v>23</v>
      </c>
      <c r="D145" s="11">
        <v>0</v>
      </c>
      <c r="E145" s="11">
        <v>0</v>
      </c>
      <c r="F145" s="11">
        <v>0</v>
      </c>
    </row>
    <row r="146" spans="1:6" ht="94.5">
      <c r="A146" s="22" t="s">
        <v>9</v>
      </c>
      <c r="B146" s="23" t="s">
        <v>123</v>
      </c>
      <c r="C146" s="22" t="s">
        <v>23</v>
      </c>
      <c r="D146" s="11">
        <v>0</v>
      </c>
      <c r="E146" s="11">
        <v>0</v>
      </c>
      <c r="F146" s="11">
        <v>0</v>
      </c>
    </row>
    <row r="147" spans="1:6" ht="15.75">
      <c r="A147" s="22"/>
      <c r="B147" s="23" t="s">
        <v>124</v>
      </c>
      <c r="C147" s="22" t="s">
        <v>23</v>
      </c>
      <c r="D147" s="11">
        <v>0</v>
      </c>
      <c r="E147" s="11">
        <v>0</v>
      </c>
      <c r="F147" s="11">
        <v>0</v>
      </c>
    </row>
    <row r="148" spans="1:6" ht="15.75">
      <c r="A148" s="22"/>
      <c r="B148" s="23" t="s">
        <v>125</v>
      </c>
      <c r="C148" s="22" t="s">
        <v>23</v>
      </c>
      <c r="D148" s="11">
        <v>0</v>
      </c>
      <c r="E148" s="11">
        <v>0</v>
      </c>
      <c r="F148" s="11">
        <v>0</v>
      </c>
    </row>
    <row r="149" spans="1:6" ht="31.5">
      <c r="A149" s="22" t="s">
        <v>13</v>
      </c>
      <c r="B149" s="23" t="s">
        <v>126</v>
      </c>
      <c r="C149" s="22"/>
      <c r="D149" s="11">
        <v>0</v>
      </c>
      <c r="E149" s="11">
        <v>0</v>
      </c>
      <c r="F149" s="11">
        <v>0</v>
      </c>
    </row>
    <row r="150" spans="1:6" ht="15.75">
      <c r="A150" s="22"/>
      <c r="B150" s="23" t="s">
        <v>70</v>
      </c>
      <c r="C150" s="22"/>
      <c r="D150" s="11">
        <v>0</v>
      </c>
      <c r="E150" s="11">
        <v>0</v>
      </c>
      <c r="F150" s="11">
        <v>0</v>
      </c>
    </row>
    <row r="151" spans="1:6" ht="47.25">
      <c r="A151" s="22" t="s">
        <v>15</v>
      </c>
      <c r="B151" s="23" t="s">
        <v>127</v>
      </c>
      <c r="C151" s="22" t="s">
        <v>128</v>
      </c>
      <c r="D151" s="11">
        <v>0</v>
      </c>
      <c r="E151" s="11">
        <v>0</v>
      </c>
      <c r="F151" s="11">
        <v>0</v>
      </c>
    </row>
    <row r="152" spans="1:6" ht="110.25">
      <c r="A152" s="22" t="s">
        <v>129</v>
      </c>
      <c r="B152" s="23" t="s">
        <v>130</v>
      </c>
      <c r="C152" s="22" t="s">
        <v>128</v>
      </c>
      <c r="D152" s="11">
        <v>0</v>
      </c>
      <c r="E152" s="11">
        <v>0</v>
      </c>
      <c r="F152" s="11">
        <v>0</v>
      </c>
    </row>
    <row r="153" spans="1:6" ht="15.75">
      <c r="A153" s="22"/>
      <c r="B153" s="23" t="s">
        <v>119</v>
      </c>
      <c r="C153" s="22" t="s">
        <v>128</v>
      </c>
      <c r="D153" s="11">
        <v>0</v>
      </c>
      <c r="E153" s="11">
        <v>0</v>
      </c>
      <c r="F153" s="11">
        <v>0</v>
      </c>
    </row>
    <row r="154" spans="1:6" ht="15.75">
      <c r="A154" s="22"/>
      <c r="B154" s="23" t="s">
        <v>120</v>
      </c>
      <c r="C154" s="22" t="s">
        <v>128</v>
      </c>
      <c r="D154" s="11">
        <v>0</v>
      </c>
      <c r="E154" s="11">
        <v>0</v>
      </c>
      <c r="F154" s="11">
        <v>0</v>
      </c>
    </row>
    <row r="155" spans="1:6" ht="15.75">
      <c r="A155" s="22"/>
      <c r="B155" s="23" t="s">
        <v>121</v>
      </c>
      <c r="C155" s="22" t="s">
        <v>128</v>
      </c>
      <c r="D155" s="11">
        <v>0</v>
      </c>
      <c r="E155" s="11">
        <v>0</v>
      </c>
      <c r="F155" s="11">
        <v>0</v>
      </c>
    </row>
    <row r="156" spans="1:6" ht="15.75">
      <c r="A156" s="22"/>
      <c r="B156" s="23" t="s">
        <v>122</v>
      </c>
      <c r="C156" s="22" t="s">
        <v>128</v>
      </c>
      <c r="D156" s="11">
        <v>0</v>
      </c>
      <c r="E156" s="11">
        <v>0</v>
      </c>
      <c r="F156" s="11">
        <v>0</v>
      </c>
    </row>
    <row r="157" spans="1:6" ht="94.5">
      <c r="A157" s="22" t="s">
        <v>131</v>
      </c>
      <c r="B157" s="23" t="s">
        <v>132</v>
      </c>
      <c r="C157" s="22" t="s">
        <v>128</v>
      </c>
      <c r="D157" s="11">
        <v>0</v>
      </c>
      <c r="E157" s="11">
        <v>0</v>
      </c>
      <c r="F157" s="11">
        <v>0</v>
      </c>
    </row>
    <row r="158" spans="1:6" ht="47.25">
      <c r="A158" s="22" t="s">
        <v>17</v>
      </c>
      <c r="B158" s="23" t="s">
        <v>133</v>
      </c>
      <c r="C158" s="22"/>
      <c r="D158" s="11">
        <v>0</v>
      </c>
      <c r="E158" s="11">
        <v>0</v>
      </c>
      <c r="F158" s="11">
        <v>0</v>
      </c>
    </row>
    <row r="159" spans="1:6" ht="15.75">
      <c r="A159" s="22"/>
      <c r="B159" s="23" t="s">
        <v>70</v>
      </c>
      <c r="C159" s="22"/>
      <c r="D159" s="11">
        <v>0</v>
      </c>
      <c r="E159" s="11">
        <v>0</v>
      </c>
      <c r="F159" s="11">
        <v>0</v>
      </c>
    </row>
    <row r="160" spans="1:6" ht="47.25">
      <c r="A160" s="22" t="s">
        <v>18</v>
      </c>
      <c r="B160" s="23" t="s">
        <v>134</v>
      </c>
      <c r="C160" s="22" t="s">
        <v>135</v>
      </c>
      <c r="D160" s="11">
        <v>0</v>
      </c>
      <c r="E160" s="11">
        <v>0</v>
      </c>
      <c r="F160" s="11">
        <v>0</v>
      </c>
    </row>
    <row r="161" spans="1:6" ht="110.25">
      <c r="A161" s="22" t="s">
        <v>20</v>
      </c>
      <c r="B161" s="23" t="s">
        <v>136</v>
      </c>
      <c r="C161" s="22" t="s">
        <v>135</v>
      </c>
      <c r="D161" s="11">
        <v>0</v>
      </c>
      <c r="E161" s="11">
        <v>0</v>
      </c>
      <c r="F161" s="11">
        <v>0</v>
      </c>
    </row>
    <row r="162" spans="1:6" ht="15.75">
      <c r="A162" s="22"/>
      <c r="B162" s="23" t="s">
        <v>119</v>
      </c>
      <c r="C162" s="22" t="s">
        <v>135</v>
      </c>
      <c r="D162" s="11">
        <v>0</v>
      </c>
      <c r="E162" s="11">
        <v>0</v>
      </c>
      <c r="F162" s="11">
        <v>0</v>
      </c>
    </row>
    <row r="163" spans="1:6" ht="15.75">
      <c r="A163" s="22"/>
      <c r="B163" s="23" t="s">
        <v>120</v>
      </c>
      <c r="C163" s="22" t="s">
        <v>135</v>
      </c>
      <c r="D163" s="11">
        <v>0</v>
      </c>
      <c r="E163" s="11">
        <v>0</v>
      </c>
      <c r="F163" s="11">
        <v>0</v>
      </c>
    </row>
    <row r="164" spans="1:6" ht="15.75">
      <c r="A164" s="22"/>
      <c r="B164" s="23" t="s">
        <v>121</v>
      </c>
      <c r="C164" s="22" t="s">
        <v>135</v>
      </c>
      <c r="D164" s="11">
        <v>0</v>
      </c>
      <c r="E164" s="11">
        <v>0</v>
      </c>
      <c r="F164" s="11">
        <v>0</v>
      </c>
    </row>
    <row r="165" spans="1:6" ht="15.75">
      <c r="A165" s="22"/>
      <c r="B165" s="23" t="s">
        <v>122</v>
      </c>
      <c r="C165" s="22" t="s">
        <v>135</v>
      </c>
      <c r="D165" s="11">
        <v>0</v>
      </c>
      <c r="E165" s="11">
        <v>0</v>
      </c>
      <c r="F165" s="11">
        <v>0</v>
      </c>
    </row>
    <row r="166" spans="1:6" ht="31.5">
      <c r="A166" s="22" t="s">
        <v>28</v>
      </c>
      <c r="B166" s="23" t="s">
        <v>137</v>
      </c>
      <c r="C166" s="22" t="s">
        <v>135</v>
      </c>
      <c r="D166" s="11">
        <v>0</v>
      </c>
      <c r="E166" s="11">
        <v>0</v>
      </c>
      <c r="F166" s="11">
        <v>0</v>
      </c>
    </row>
    <row r="167" spans="1:6" ht="47.25">
      <c r="A167" s="22" t="s">
        <v>42</v>
      </c>
      <c r="B167" s="23" t="s">
        <v>138</v>
      </c>
      <c r="C167" s="22" t="s">
        <v>6</v>
      </c>
      <c r="D167" s="11">
        <v>0</v>
      </c>
      <c r="E167" s="11">
        <v>0</v>
      </c>
      <c r="F167" s="11">
        <v>0</v>
      </c>
    </row>
    <row r="168" spans="1:6" ht="63">
      <c r="A168" s="22" t="s">
        <v>139</v>
      </c>
      <c r="B168" s="23" t="s">
        <v>43</v>
      </c>
      <c r="C168" s="22"/>
      <c r="D168" s="11">
        <v>0</v>
      </c>
      <c r="E168" s="11">
        <v>0</v>
      </c>
      <c r="F168" s="11">
        <v>0</v>
      </c>
    </row>
    <row r="169" spans="1:6" ht="31.5">
      <c r="A169" s="22" t="s">
        <v>140</v>
      </c>
      <c r="B169" s="23" t="s">
        <v>45</v>
      </c>
      <c r="C169" s="22" t="s">
        <v>46</v>
      </c>
      <c r="D169" s="11">
        <v>0</v>
      </c>
      <c r="E169" s="11">
        <v>0</v>
      </c>
      <c r="F169" s="11">
        <v>0</v>
      </c>
    </row>
    <row r="170" spans="1:6" ht="47.25">
      <c r="A170" s="22" t="s">
        <v>141</v>
      </c>
      <c r="B170" s="23" t="s">
        <v>48</v>
      </c>
      <c r="C170" s="22" t="s">
        <v>142</v>
      </c>
      <c r="D170" s="11">
        <v>0</v>
      </c>
      <c r="E170" s="11">
        <v>0</v>
      </c>
      <c r="F170" s="11">
        <v>0</v>
      </c>
    </row>
    <row r="171" spans="1:6" ht="47.25">
      <c r="A171" s="22" t="s">
        <v>143</v>
      </c>
      <c r="B171" s="23" t="s">
        <v>50</v>
      </c>
      <c r="C171" s="22"/>
      <c r="D171" s="11">
        <v>0</v>
      </c>
      <c r="E171" s="11">
        <v>0</v>
      </c>
      <c r="F171" s="11">
        <v>0</v>
      </c>
    </row>
    <row r="172" spans="1:6" ht="31.5">
      <c r="A172" s="22" t="s">
        <v>144</v>
      </c>
      <c r="B172" s="23" t="s">
        <v>145</v>
      </c>
      <c r="C172" s="22" t="s">
        <v>6</v>
      </c>
      <c r="D172" s="11">
        <v>0</v>
      </c>
      <c r="E172" s="11">
        <v>0</v>
      </c>
      <c r="F172" s="11">
        <v>0</v>
      </c>
    </row>
    <row r="173" spans="1:6" ht="31.5">
      <c r="A173" s="22" t="s">
        <v>146</v>
      </c>
      <c r="B173" s="23" t="s">
        <v>147</v>
      </c>
      <c r="C173" s="22" t="s">
        <v>6</v>
      </c>
      <c r="D173" s="11">
        <v>0</v>
      </c>
      <c r="E173" s="11">
        <v>0</v>
      </c>
      <c r="F173" s="11">
        <v>0</v>
      </c>
    </row>
    <row r="174" spans="1:6" ht="31.5">
      <c r="A174" s="22" t="s">
        <v>148</v>
      </c>
      <c r="B174" s="23" t="s">
        <v>149</v>
      </c>
      <c r="C174" s="22" t="s">
        <v>6</v>
      </c>
      <c r="D174" s="11">
        <v>0</v>
      </c>
      <c r="E174" s="11">
        <v>0</v>
      </c>
      <c r="F174" s="11">
        <v>0</v>
      </c>
    </row>
    <row r="175" spans="1:6" ht="31.5">
      <c r="A175" s="22" t="s">
        <v>150</v>
      </c>
      <c r="B175" s="23" t="s">
        <v>12</v>
      </c>
      <c r="C175" s="22" t="s">
        <v>6</v>
      </c>
      <c r="D175" s="11">
        <v>0</v>
      </c>
      <c r="E175" s="11">
        <v>0</v>
      </c>
      <c r="F175" s="11">
        <v>0</v>
      </c>
    </row>
    <row r="176" spans="1:6" ht="63">
      <c r="A176" s="22" t="s">
        <v>151</v>
      </c>
      <c r="B176" s="23" t="s">
        <v>152</v>
      </c>
      <c r="C176" s="22" t="s">
        <v>16</v>
      </c>
      <c r="D176" s="11">
        <v>0</v>
      </c>
      <c r="E176" s="11">
        <v>0</v>
      </c>
      <c r="F176" s="11">
        <v>0</v>
      </c>
    </row>
    <row r="177" spans="1:6" ht="94.5">
      <c r="A177" s="22" t="s">
        <v>153</v>
      </c>
      <c r="B177" s="23" t="s">
        <v>154</v>
      </c>
      <c r="C177" s="22"/>
      <c r="D177" s="11">
        <v>0</v>
      </c>
      <c r="E177" s="11">
        <v>0</v>
      </c>
      <c r="F177" s="11">
        <v>0</v>
      </c>
    </row>
    <row r="178" spans="1:6" ht="15.75">
      <c r="A178" s="6" t="s">
        <v>155</v>
      </c>
      <c r="B178" s="7"/>
      <c r="C178" s="7"/>
      <c r="D178" s="7"/>
      <c r="E178" s="7"/>
      <c r="F178" s="7"/>
    </row>
    <row r="180" ht="64.5">
      <c r="F180" s="3" t="s">
        <v>156</v>
      </c>
    </row>
    <row r="184" spans="1:6" ht="16.5">
      <c r="A184" s="41" t="s">
        <v>157</v>
      </c>
      <c r="B184" s="42"/>
      <c r="C184" s="42"/>
      <c r="D184" s="42"/>
      <c r="E184" s="42"/>
      <c r="F184" s="42"/>
    </row>
    <row r="187" spans="1:6" ht="47.25">
      <c r="A187" s="8" t="s">
        <v>53</v>
      </c>
      <c r="B187" s="8" t="s">
        <v>0</v>
      </c>
      <c r="C187" s="8" t="s">
        <v>1</v>
      </c>
      <c r="D187" s="8" t="s">
        <v>56</v>
      </c>
      <c r="E187" s="8" t="s">
        <v>85</v>
      </c>
      <c r="F187" s="8" t="s">
        <v>54</v>
      </c>
    </row>
    <row r="188" spans="1:6" ht="15.75">
      <c r="A188" s="24" t="s">
        <v>2</v>
      </c>
      <c r="B188" s="25" t="s">
        <v>158</v>
      </c>
      <c r="C188" s="24" t="s">
        <v>19</v>
      </c>
      <c r="D188" s="11">
        <v>0</v>
      </c>
      <c r="E188" s="11">
        <v>0</v>
      </c>
      <c r="F188" s="11">
        <v>0</v>
      </c>
    </row>
    <row r="189" spans="1:6" ht="110.25">
      <c r="A189" s="24" t="s">
        <v>13</v>
      </c>
      <c r="B189" s="25" t="s">
        <v>159</v>
      </c>
      <c r="C189" s="24" t="s">
        <v>19</v>
      </c>
      <c r="D189" s="11">
        <v>0</v>
      </c>
      <c r="E189" s="11">
        <v>0</v>
      </c>
      <c r="F189" s="11">
        <v>0</v>
      </c>
    </row>
    <row r="190" spans="1:6" ht="31.5">
      <c r="A190" s="24" t="s">
        <v>17</v>
      </c>
      <c r="B190" s="25" t="s">
        <v>160</v>
      </c>
      <c r="C190" s="24" t="s">
        <v>161</v>
      </c>
      <c r="D190" s="11">
        <v>0</v>
      </c>
      <c r="E190" s="11">
        <v>0</v>
      </c>
      <c r="F190" s="11">
        <v>0</v>
      </c>
    </row>
    <row r="191" spans="1:6" ht="31.5">
      <c r="A191" s="24" t="s">
        <v>28</v>
      </c>
      <c r="B191" s="25" t="s">
        <v>162</v>
      </c>
      <c r="C191" s="24" t="s">
        <v>161</v>
      </c>
      <c r="D191" s="11">
        <v>0</v>
      </c>
      <c r="E191" s="11">
        <v>0</v>
      </c>
      <c r="F191" s="11">
        <v>0</v>
      </c>
    </row>
    <row r="192" spans="1:6" ht="31.5">
      <c r="A192" s="24" t="s">
        <v>42</v>
      </c>
      <c r="B192" s="25" t="s">
        <v>163</v>
      </c>
      <c r="C192" s="24" t="s">
        <v>164</v>
      </c>
      <c r="D192" s="11">
        <v>0</v>
      </c>
      <c r="E192" s="11">
        <v>0</v>
      </c>
      <c r="F192" s="11">
        <v>0</v>
      </c>
    </row>
    <row r="193" spans="1:6" ht="31.5">
      <c r="A193" s="24" t="s">
        <v>139</v>
      </c>
      <c r="B193" s="25" t="s">
        <v>165</v>
      </c>
      <c r="C193" s="24" t="s">
        <v>164</v>
      </c>
      <c r="D193" s="11">
        <v>0</v>
      </c>
      <c r="E193" s="11">
        <v>0</v>
      </c>
      <c r="F193" s="11">
        <v>0</v>
      </c>
    </row>
    <row r="194" spans="1:6" ht="31.5">
      <c r="A194" s="24" t="s">
        <v>144</v>
      </c>
      <c r="B194" s="25" t="s">
        <v>166</v>
      </c>
      <c r="C194" s="24" t="s">
        <v>167</v>
      </c>
      <c r="D194" s="11">
        <v>0</v>
      </c>
      <c r="E194" s="11">
        <v>0</v>
      </c>
      <c r="F194" s="11">
        <v>0</v>
      </c>
    </row>
    <row r="195" spans="1:6" ht="31.5">
      <c r="A195" s="24" t="s">
        <v>168</v>
      </c>
      <c r="B195" s="25" t="s">
        <v>169</v>
      </c>
      <c r="C195" s="24" t="s">
        <v>167</v>
      </c>
      <c r="D195" s="11">
        <v>0</v>
      </c>
      <c r="E195" s="11">
        <v>0</v>
      </c>
      <c r="F195" s="11">
        <v>0</v>
      </c>
    </row>
    <row r="196" spans="1:6" ht="31.5">
      <c r="A196" s="24" t="s">
        <v>170</v>
      </c>
      <c r="B196" s="25" t="s">
        <v>171</v>
      </c>
      <c r="C196" s="24" t="s">
        <v>167</v>
      </c>
      <c r="D196" s="11">
        <v>0</v>
      </c>
      <c r="E196" s="11">
        <v>0</v>
      </c>
      <c r="F196" s="11">
        <v>0</v>
      </c>
    </row>
    <row r="197" spans="1:6" ht="47.25">
      <c r="A197" s="24" t="s">
        <v>172</v>
      </c>
      <c r="B197" s="25" t="s">
        <v>173</v>
      </c>
      <c r="C197" s="24" t="s">
        <v>167</v>
      </c>
      <c r="D197" s="11">
        <v>0</v>
      </c>
      <c r="E197" s="11">
        <v>0</v>
      </c>
      <c r="F197" s="11">
        <v>0</v>
      </c>
    </row>
    <row r="198" spans="1:6" ht="15.75">
      <c r="A198" s="24" t="s">
        <v>146</v>
      </c>
      <c r="B198" s="25" t="s">
        <v>174</v>
      </c>
      <c r="C198" s="24"/>
      <c r="D198" s="11">
        <v>0</v>
      </c>
      <c r="E198" s="11">
        <v>0</v>
      </c>
      <c r="F198" s="11">
        <v>0</v>
      </c>
    </row>
    <row r="199" spans="1:6" ht="31.5">
      <c r="A199" s="24" t="s">
        <v>175</v>
      </c>
      <c r="B199" s="25" t="s">
        <v>176</v>
      </c>
      <c r="C199" s="24" t="s">
        <v>167</v>
      </c>
      <c r="D199" s="11">
        <v>0</v>
      </c>
      <c r="E199" s="11">
        <v>0</v>
      </c>
      <c r="F199" s="11">
        <v>0</v>
      </c>
    </row>
    <row r="200" spans="1:6" ht="47.25">
      <c r="A200" s="24"/>
      <c r="B200" s="25" t="s">
        <v>177</v>
      </c>
      <c r="C200" s="24" t="s">
        <v>178</v>
      </c>
      <c r="D200" s="11">
        <v>0</v>
      </c>
      <c r="E200" s="11">
        <v>0</v>
      </c>
      <c r="F200" s="11">
        <v>0</v>
      </c>
    </row>
    <row r="201" spans="1:6" ht="31.5">
      <c r="A201" s="24" t="s">
        <v>179</v>
      </c>
      <c r="B201" s="25" t="s">
        <v>180</v>
      </c>
      <c r="C201" s="24" t="s">
        <v>167</v>
      </c>
      <c r="D201" s="11">
        <v>0</v>
      </c>
      <c r="E201" s="11">
        <v>0</v>
      </c>
      <c r="F201" s="11">
        <v>0</v>
      </c>
    </row>
    <row r="202" spans="1:6" ht="47.25">
      <c r="A202" s="24"/>
      <c r="B202" s="25" t="s">
        <v>181</v>
      </c>
      <c r="C202" s="24" t="s">
        <v>182</v>
      </c>
      <c r="D202" s="11">
        <v>0</v>
      </c>
      <c r="E202" s="11">
        <v>0</v>
      </c>
      <c r="F202" s="11">
        <v>0</v>
      </c>
    </row>
    <row r="203" spans="1:6" ht="63">
      <c r="A203" s="24"/>
      <c r="B203" s="25" t="s">
        <v>183</v>
      </c>
      <c r="C203" s="24"/>
      <c r="D203" s="11">
        <v>0</v>
      </c>
      <c r="E203" s="11">
        <v>0</v>
      </c>
      <c r="F203" s="11">
        <v>0</v>
      </c>
    </row>
    <row r="204" spans="1:6" ht="31.5">
      <c r="A204" s="24" t="s">
        <v>148</v>
      </c>
      <c r="B204" s="25" t="s">
        <v>184</v>
      </c>
      <c r="C204" s="24" t="s">
        <v>167</v>
      </c>
      <c r="D204" s="11">
        <v>0</v>
      </c>
      <c r="E204" s="11">
        <v>0</v>
      </c>
      <c r="F204" s="11">
        <v>0</v>
      </c>
    </row>
    <row r="205" spans="1:6" ht="63">
      <c r="A205" s="24" t="s">
        <v>150</v>
      </c>
      <c r="B205" s="25" t="s">
        <v>43</v>
      </c>
      <c r="C205" s="24"/>
      <c r="D205" s="11">
        <v>0</v>
      </c>
      <c r="E205" s="11">
        <v>0</v>
      </c>
      <c r="F205" s="11">
        <v>0</v>
      </c>
    </row>
    <row r="206" spans="1:6" ht="31.5">
      <c r="A206" s="24" t="s">
        <v>185</v>
      </c>
      <c r="B206" s="25" t="s">
        <v>186</v>
      </c>
      <c r="C206" s="24" t="s">
        <v>46</v>
      </c>
      <c r="D206" s="11">
        <v>0</v>
      </c>
      <c r="E206" s="11">
        <v>0</v>
      </c>
      <c r="F206" s="11">
        <v>0</v>
      </c>
    </row>
    <row r="207" spans="1:6" ht="47.25">
      <c r="A207" s="24" t="s">
        <v>187</v>
      </c>
      <c r="B207" s="25" t="s">
        <v>188</v>
      </c>
      <c r="C207" s="24" t="s">
        <v>142</v>
      </c>
      <c r="D207" s="11">
        <v>0</v>
      </c>
      <c r="E207" s="11">
        <v>0</v>
      </c>
      <c r="F207" s="11">
        <v>0</v>
      </c>
    </row>
    <row r="208" spans="1:6" ht="47.25">
      <c r="A208" s="24" t="s">
        <v>189</v>
      </c>
      <c r="B208" s="25" t="s">
        <v>190</v>
      </c>
      <c r="C208" s="24"/>
      <c r="D208" s="11">
        <v>0</v>
      </c>
      <c r="E208" s="11">
        <v>0</v>
      </c>
      <c r="F208" s="11">
        <v>0</v>
      </c>
    </row>
    <row r="209" spans="1:6" ht="31.5">
      <c r="A209" s="24" t="s">
        <v>151</v>
      </c>
      <c r="B209" s="25" t="s">
        <v>191</v>
      </c>
      <c r="C209" s="24" t="s">
        <v>167</v>
      </c>
      <c r="D209" s="11">
        <v>0</v>
      </c>
      <c r="E209" s="11">
        <v>0</v>
      </c>
      <c r="F209" s="11">
        <v>0</v>
      </c>
    </row>
    <row r="210" spans="1:6" ht="31.5">
      <c r="A210" s="24" t="s">
        <v>192</v>
      </c>
      <c r="B210" s="25" t="s">
        <v>193</v>
      </c>
      <c r="C210" s="24" t="s">
        <v>167</v>
      </c>
      <c r="D210" s="11">
        <v>0</v>
      </c>
      <c r="E210" s="11">
        <v>0</v>
      </c>
      <c r="F210" s="11">
        <v>0</v>
      </c>
    </row>
    <row r="211" spans="1:6" ht="31.5">
      <c r="A211" s="24" t="s">
        <v>194</v>
      </c>
      <c r="B211" s="25" t="s">
        <v>195</v>
      </c>
      <c r="C211" s="24" t="s">
        <v>167</v>
      </c>
      <c r="D211" s="11">
        <v>0</v>
      </c>
      <c r="E211" s="11">
        <v>0</v>
      </c>
      <c r="F211" s="11">
        <v>0</v>
      </c>
    </row>
    <row r="212" spans="1:6" ht="47.25">
      <c r="A212" s="24" t="s">
        <v>196</v>
      </c>
      <c r="B212" s="25" t="s">
        <v>197</v>
      </c>
      <c r="C212" s="24" t="s">
        <v>167</v>
      </c>
      <c r="D212" s="11">
        <v>0</v>
      </c>
      <c r="E212" s="11">
        <v>0</v>
      </c>
      <c r="F212" s="11">
        <v>0</v>
      </c>
    </row>
    <row r="213" spans="1:6" ht="31.5">
      <c r="A213" s="24" t="s">
        <v>153</v>
      </c>
      <c r="B213" s="25" t="s">
        <v>198</v>
      </c>
      <c r="C213" s="24"/>
      <c r="D213" s="11">
        <v>0</v>
      </c>
      <c r="E213" s="11">
        <v>0</v>
      </c>
      <c r="F213" s="11">
        <v>0</v>
      </c>
    </row>
    <row r="214" spans="1:6" ht="31.5">
      <c r="A214" s="24" t="s">
        <v>199</v>
      </c>
      <c r="B214" s="25" t="s">
        <v>200</v>
      </c>
      <c r="C214" s="24" t="s">
        <v>167</v>
      </c>
      <c r="D214" s="11">
        <v>0</v>
      </c>
      <c r="E214" s="11">
        <v>0</v>
      </c>
      <c r="F214" s="11">
        <v>0</v>
      </c>
    </row>
    <row r="215" spans="1:6" ht="31.5">
      <c r="A215" s="24" t="s">
        <v>201</v>
      </c>
      <c r="B215" s="25" t="s">
        <v>202</v>
      </c>
      <c r="C215" s="24" t="s">
        <v>167</v>
      </c>
      <c r="D215" s="11">
        <v>0</v>
      </c>
      <c r="E215" s="11">
        <v>0</v>
      </c>
      <c r="F215" s="11">
        <v>0</v>
      </c>
    </row>
    <row r="216" spans="1:6" ht="31.5">
      <c r="A216" s="24" t="s">
        <v>203</v>
      </c>
      <c r="B216" s="25" t="s">
        <v>204</v>
      </c>
      <c r="C216" s="24"/>
      <c r="D216" s="11">
        <v>0</v>
      </c>
      <c r="E216" s="11">
        <v>0</v>
      </c>
      <c r="F216" s="11">
        <v>0</v>
      </c>
    </row>
    <row r="217" spans="1:6" ht="31.5">
      <c r="A217" s="24" t="s">
        <v>205</v>
      </c>
      <c r="B217" s="25" t="s">
        <v>193</v>
      </c>
      <c r="C217" s="24" t="s">
        <v>167</v>
      </c>
      <c r="D217" s="11">
        <v>0</v>
      </c>
      <c r="E217" s="11">
        <v>0</v>
      </c>
      <c r="F217" s="11">
        <v>0</v>
      </c>
    </row>
    <row r="218" spans="1:6" ht="31.5">
      <c r="A218" s="24" t="s">
        <v>206</v>
      </c>
      <c r="B218" s="25" t="s">
        <v>195</v>
      </c>
      <c r="C218" s="24" t="s">
        <v>167</v>
      </c>
      <c r="D218" s="11">
        <v>0</v>
      </c>
      <c r="E218" s="11">
        <v>0</v>
      </c>
      <c r="F218" s="11">
        <v>0</v>
      </c>
    </row>
    <row r="219" spans="1:6" ht="47.25">
      <c r="A219" s="24" t="s">
        <v>207</v>
      </c>
      <c r="B219" s="25" t="s">
        <v>197</v>
      </c>
      <c r="C219" s="24" t="s">
        <v>167</v>
      </c>
      <c r="D219" s="11">
        <v>0</v>
      </c>
      <c r="E219" s="11">
        <v>0</v>
      </c>
      <c r="F219" s="11">
        <v>0</v>
      </c>
    </row>
    <row r="220" spans="1:6" ht="47.25">
      <c r="A220" s="24" t="s">
        <v>208</v>
      </c>
      <c r="B220" s="25" t="s">
        <v>209</v>
      </c>
      <c r="C220" s="24"/>
      <c r="D220" s="11">
        <v>0</v>
      </c>
      <c r="E220" s="11">
        <v>0</v>
      </c>
      <c r="F220" s="11">
        <v>0</v>
      </c>
    </row>
    <row r="221" spans="1:6" ht="31.5">
      <c r="A221" s="24" t="s">
        <v>210</v>
      </c>
      <c r="B221" s="25" t="s">
        <v>193</v>
      </c>
      <c r="C221" s="24" t="s">
        <v>167</v>
      </c>
      <c r="D221" s="11">
        <v>0</v>
      </c>
      <c r="E221" s="11">
        <v>0</v>
      </c>
      <c r="F221" s="11">
        <v>0</v>
      </c>
    </row>
    <row r="222" spans="1:6" ht="31.5">
      <c r="A222" s="24" t="s">
        <v>211</v>
      </c>
      <c r="B222" s="25" t="s">
        <v>195</v>
      </c>
      <c r="C222" s="24" t="s">
        <v>167</v>
      </c>
      <c r="D222" s="11">
        <v>0</v>
      </c>
      <c r="E222" s="11">
        <v>0</v>
      </c>
      <c r="F222" s="11">
        <v>0</v>
      </c>
    </row>
    <row r="223" spans="1:6" ht="47.25">
      <c r="A223" s="24" t="s">
        <v>212</v>
      </c>
      <c r="B223" s="25" t="s">
        <v>197</v>
      </c>
      <c r="C223" s="24" t="s">
        <v>167</v>
      </c>
      <c r="D223" s="11">
        <v>0</v>
      </c>
      <c r="E223" s="11">
        <v>0</v>
      </c>
      <c r="F223" s="11">
        <v>0</v>
      </c>
    </row>
    <row r="224" spans="1:6" ht="31.5">
      <c r="A224" s="24" t="s">
        <v>213</v>
      </c>
      <c r="B224" s="25" t="s">
        <v>12</v>
      </c>
      <c r="C224" s="24" t="s">
        <v>167</v>
      </c>
      <c r="D224" s="11">
        <v>0</v>
      </c>
      <c r="E224" s="11">
        <v>0</v>
      </c>
      <c r="F224" s="11">
        <v>0</v>
      </c>
    </row>
    <row r="225" spans="1:6" ht="63">
      <c r="A225" s="24" t="s">
        <v>214</v>
      </c>
      <c r="B225" s="25" t="s">
        <v>215</v>
      </c>
      <c r="C225" s="24" t="s">
        <v>16</v>
      </c>
      <c r="D225" s="11">
        <v>0</v>
      </c>
      <c r="E225" s="11">
        <v>0</v>
      </c>
      <c r="F225" s="11">
        <v>0</v>
      </c>
    </row>
    <row r="226" spans="1:6" ht="94.5">
      <c r="A226" s="24" t="s">
        <v>216</v>
      </c>
      <c r="B226" s="25" t="s">
        <v>217</v>
      </c>
      <c r="C226" s="24"/>
      <c r="D226" s="11">
        <v>0</v>
      </c>
      <c r="E226" s="11">
        <v>0</v>
      </c>
      <c r="F226" s="11">
        <v>0</v>
      </c>
    </row>
    <row r="227" spans="1:6" ht="15.75">
      <c r="A227" s="6" t="s">
        <v>155</v>
      </c>
      <c r="B227" s="7"/>
      <c r="C227" s="7"/>
      <c r="D227" s="7"/>
      <c r="E227" s="7"/>
      <c r="F227" s="7"/>
    </row>
    <row r="229" spans="1:6" ht="15.75">
      <c r="A229" s="43" t="s">
        <v>218</v>
      </c>
      <c r="B229" s="44"/>
      <c r="C229" s="44"/>
      <c r="D229" s="44"/>
      <c r="E229" s="44"/>
      <c r="F229" s="44"/>
    </row>
    <row r="230" spans="1:6" ht="15.75">
      <c r="A230" s="43" t="s">
        <v>219</v>
      </c>
      <c r="B230" s="44"/>
      <c r="C230" s="44"/>
      <c r="D230" s="44"/>
      <c r="E230" s="44"/>
      <c r="F230" s="44"/>
    </row>
    <row r="232" spans="7:9" ht="76.5" customHeight="1">
      <c r="G232" s="45" t="s">
        <v>220</v>
      </c>
      <c r="H232" s="45"/>
      <c r="I232" s="45"/>
    </row>
    <row r="236" spans="1:9" ht="16.5">
      <c r="A236" s="41" t="s">
        <v>221</v>
      </c>
      <c r="B236" s="41"/>
      <c r="C236" s="41"/>
      <c r="D236" s="41"/>
      <c r="E236" s="41"/>
      <c r="F236" s="41"/>
      <c r="G236" s="41"/>
      <c r="H236" s="41"/>
      <c r="I236" s="41"/>
    </row>
    <row r="239" spans="1:9" ht="15.75">
      <c r="A239" s="46" t="s">
        <v>53</v>
      </c>
      <c r="B239" s="46" t="s">
        <v>0</v>
      </c>
      <c r="C239" s="46" t="s">
        <v>222</v>
      </c>
      <c r="D239" s="46" t="s">
        <v>223</v>
      </c>
      <c r="E239" s="46"/>
      <c r="F239" s="46" t="s">
        <v>224</v>
      </c>
      <c r="G239" s="46"/>
      <c r="H239" s="46" t="s">
        <v>225</v>
      </c>
      <c r="I239" s="46"/>
    </row>
    <row r="240" spans="1:9" ht="15.75">
      <c r="A240" s="46"/>
      <c r="B240" s="46"/>
      <c r="C240" s="46"/>
      <c r="D240" s="17" t="s">
        <v>282</v>
      </c>
      <c r="E240" s="17" t="s">
        <v>283</v>
      </c>
      <c r="F240" s="17" t="s">
        <v>282</v>
      </c>
      <c r="G240" s="17" t="s">
        <v>283</v>
      </c>
      <c r="H240" s="17" t="s">
        <v>282</v>
      </c>
      <c r="I240" s="17" t="s">
        <v>283</v>
      </c>
    </row>
    <row r="241" spans="1:9" ht="45">
      <c r="A241" s="26" t="s">
        <v>2</v>
      </c>
      <c r="B241" s="27" t="s">
        <v>226</v>
      </c>
      <c r="C241" s="26"/>
      <c r="D241" s="28">
        <v>0</v>
      </c>
      <c r="E241" s="28">
        <v>0</v>
      </c>
      <c r="F241" s="28">
        <v>0</v>
      </c>
      <c r="G241" s="28">
        <v>0</v>
      </c>
      <c r="H241" s="28">
        <v>0</v>
      </c>
      <c r="I241" s="28">
        <v>0</v>
      </c>
    </row>
    <row r="242" spans="1:9" ht="45">
      <c r="A242" s="26" t="s">
        <v>4</v>
      </c>
      <c r="B242" s="27" t="s">
        <v>227</v>
      </c>
      <c r="C242" s="26"/>
      <c r="D242" s="28">
        <v>0</v>
      </c>
      <c r="E242" s="28">
        <v>0</v>
      </c>
      <c r="F242" s="28">
        <v>0</v>
      </c>
      <c r="G242" s="28">
        <v>0</v>
      </c>
      <c r="H242" s="28">
        <v>0</v>
      </c>
      <c r="I242" s="28">
        <v>0</v>
      </c>
    </row>
    <row r="243" spans="1:9" ht="239.25" customHeight="1">
      <c r="A243" s="26"/>
      <c r="B243" s="27" t="s">
        <v>228</v>
      </c>
      <c r="C243" s="26" t="s">
        <v>229</v>
      </c>
      <c r="D243" s="28">
        <v>0</v>
      </c>
      <c r="E243" s="28">
        <v>0</v>
      </c>
      <c r="F243" s="28">
        <v>0</v>
      </c>
      <c r="G243" s="28">
        <v>0</v>
      </c>
      <c r="H243" s="28">
        <v>0</v>
      </c>
      <c r="I243" s="28">
        <v>0</v>
      </c>
    </row>
    <row r="244" spans="1:9" ht="241.5" customHeight="1">
      <c r="A244" s="26"/>
      <c r="B244" s="27" t="s">
        <v>230</v>
      </c>
      <c r="C244" s="26" t="s">
        <v>231</v>
      </c>
      <c r="D244" s="28">
        <v>0</v>
      </c>
      <c r="E244" s="28">
        <v>0</v>
      </c>
      <c r="F244" s="28">
        <v>0</v>
      </c>
      <c r="G244" s="28">
        <v>0</v>
      </c>
      <c r="H244" s="28">
        <v>0</v>
      </c>
      <c r="I244" s="28">
        <v>0</v>
      </c>
    </row>
    <row r="245" spans="1:9" ht="45">
      <c r="A245" s="26" t="s">
        <v>7</v>
      </c>
      <c r="B245" s="27" t="s">
        <v>232</v>
      </c>
      <c r="C245" s="26"/>
      <c r="D245" s="28"/>
      <c r="E245" s="28"/>
      <c r="F245" s="28"/>
      <c r="G245" s="28"/>
      <c r="H245" s="28"/>
      <c r="I245" s="28"/>
    </row>
    <row r="246" spans="1:9" ht="15.75">
      <c r="A246" s="26"/>
      <c r="B246" s="27" t="s">
        <v>233</v>
      </c>
      <c r="C246" s="26"/>
      <c r="D246" s="28"/>
      <c r="E246" s="28"/>
      <c r="F246" s="28"/>
      <c r="G246" s="28"/>
      <c r="H246" s="28"/>
      <c r="I246" s="28"/>
    </row>
    <row r="247" spans="1:9" ht="30">
      <c r="A247" s="26"/>
      <c r="B247" s="27" t="s">
        <v>234</v>
      </c>
      <c r="C247" s="26" t="s">
        <v>229</v>
      </c>
      <c r="D247" s="33">
        <v>284889.0032980211</v>
      </c>
      <c r="E247" s="33">
        <v>284889.0032980211</v>
      </c>
      <c r="F247" s="33">
        <v>474434.52051423996</v>
      </c>
      <c r="G247" s="33">
        <v>474434.52051423996</v>
      </c>
      <c r="H247" s="33">
        <v>1187404.8363957403</v>
      </c>
      <c r="I247" s="33">
        <v>1187404.8363957403</v>
      </c>
    </row>
    <row r="248" spans="1:9" ht="45">
      <c r="A248" s="26"/>
      <c r="B248" s="27" t="s">
        <v>235</v>
      </c>
      <c r="C248" s="26" t="s">
        <v>231</v>
      </c>
      <c r="D248" s="33">
        <v>136.3415006061705</v>
      </c>
      <c r="E248" s="33">
        <v>136.3415006061705</v>
      </c>
      <c r="F248" s="33">
        <v>216.04111433460736</v>
      </c>
      <c r="G248" s="33">
        <v>216.04111433460736</v>
      </c>
      <c r="H248" s="33">
        <v>229.6511641373378</v>
      </c>
      <c r="I248" s="33">
        <v>229.6511641373378</v>
      </c>
    </row>
    <row r="249" spans="1:9" ht="15.75">
      <c r="A249" s="26"/>
      <c r="B249" s="27" t="s">
        <v>236</v>
      </c>
      <c r="C249" s="26" t="s">
        <v>231</v>
      </c>
      <c r="D249" s="33">
        <v>487.16497337865155</v>
      </c>
      <c r="E249" s="33">
        <v>487.16497337865155</v>
      </c>
      <c r="F249" s="33">
        <v>833.4572607229275</v>
      </c>
      <c r="G249" s="33">
        <v>833.4572607229275</v>
      </c>
      <c r="H249" s="33">
        <v>2127.8593513401734</v>
      </c>
      <c r="I249" s="33">
        <v>2127.8593513401734</v>
      </c>
    </row>
    <row r="250" spans="1:9" ht="60">
      <c r="A250" s="26" t="s">
        <v>13</v>
      </c>
      <c r="B250" s="27" t="s">
        <v>237</v>
      </c>
      <c r="C250" s="26" t="s">
        <v>231</v>
      </c>
      <c r="D250" s="28">
        <v>0</v>
      </c>
      <c r="E250" s="28">
        <v>0</v>
      </c>
      <c r="F250" s="28">
        <v>0</v>
      </c>
      <c r="G250" s="28">
        <v>0</v>
      </c>
      <c r="H250" s="28">
        <v>0</v>
      </c>
      <c r="I250" s="28">
        <v>0</v>
      </c>
    </row>
    <row r="251" spans="1:9" ht="30">
      <c r="A251" s="26" t="s">
        <v>17</v>
      </c>
      <c r="B251" s="27" t="s">
        <v>238</v>
      </c>
      <c r="C251" s="26"/>
      <c r="D251" s="28">
        <v>0</v>
      </c>
      <c r="E251" s="28">
        <v>0</v>
      </c>
      <c r="F251" s="28">
        <v>0</v>
      </c>
      <c r="G251" s="28">
        <v>0</v>
      </c>
      <c r="H251" s="28">
        <v>0</v>
      </c>
      <c r="I251" s="28">
        <v>0</v>
      </c>
    </row>
    <row r="252" spans="1:9" ht="75">
      <c r="A252" s="26" t="s">
        <v>18</v>
      </c>
      <c r="B252" s="27" t="s">
        <v>239</v>
      </c>
      <c r="C252" s="26" t="s">
        <v>231</v>
      </c>
      <c r="D252" s="28">
        <v>0</v>
      </c>
      <c r="E252" s="28">
        <v>0</v>
      </c>
      <c r="F252" s="28">
        <v>0</v>
      </c>
      <c r="G252" s="28">
        <v>0</v>
      </c>
      <c r="H252" s="28">
        <v>0</v>
      </c>
      <c r="I252" s="28">
        <v>0</v>
      </c>
    </row>
    <row r="253" spans="1:9" ht="105">
      <c r="A253" s="26" t="s">
        <v>20</v>
      </c>
      <c r="B253" s="27" t="s">
        <v>240</v>
      </c>
      <c r="C253" s="26" t="s">
        <v>231</v>
      </c>
      <c r="D253" s="28">
        <v>0</v>
      </c>
      <c r="E253" s="28">
        <v>0</v>
      </c>
      <c r="F253" s="28">
        <v>0</v>
      </c>
      <c r="G253" s="28">
        <v>0</v>
      </c>
      <c r="H253" s="28">
        <v>0</v>
      </c>
      <c r="I253" s="28">
        <v>0</v>
      </c>
    </row>
    <row r="254" spans="1:9" ht="30">
      <c r="A254" s="26" t="s">
        <v>22</v>
      </c>
      <c r="B254" s="27" t="s">
        <v>241</v>
      </c>
      <c r="C254" s="26" t="s">
        <v>16</v>
      </c>
      <c r="D254" s="28">
        <v>0</v>
      </c>
      <c r="E254" s="28">
        <v>0</v>
      </c>
      <c r="F254" s="28">
        <v>0</v>
      </c>
      <c r="G254" s="28">
        <v>0</v>
      </c>
      <c r="H254" s="28">
        <v>0</v>
      </c>
      <c r="I254" s="28">
        <v>0</v>
      </c>
    </row>
    <row r="255" spans="1:9" ht="15.75">
      <c r="A255" s="26"/>
      <c r="B255" s="27" t="s">
        <v>119</v>
      </c>
      <c r="C255" s="26" t="s">
        <v>16</v>
      </c>
      <c r="D255" s="28">
        <v>0</v>
      </c>
      <c r="E255" s="28">
        <v>0</v>
      </c>
      <c r="F255" s="28">
        <v>0</v>
      </c>
      <c r="G255" s="28">
        <v>0</v>
      </c>
      <c r="H255" s="28">
        <v>0</v>
      </c>
      <c r="I255" s="28">
        <v>0</v>
      </c>
    </row>
    <row r="256" spans="1:9" ht="15.75">
      <c r="A256" s="26"/>
      <c r="B256" s="27" t="s">
        <v>120</v>
      </c>
      <c r="C256" s="26" t="s">
        <v>16</v>
      </c>
      <c r="D256" s="28">
        <v>0</v>
      </c>
      <c r="E256" s="28">
        <v>0</v>
      </c>
      <c r="F256" s="28">
        <v>0</v>
      </c>
      <c r="G256" s="28">
        <v>0</v>
      </c>
      <c r="H256" s="28">
        <v>0</v>
      </c>
      <c r="I256" s="28">
        <v>0</v>
      </c>
    </row>
    <row r="257" spans="1:9" ht="15.75">
      <c r="A257" s="26"/>
      <c r="B257" s="27" t="s">
        <v>121</v>
      </c>
      <c r="C257" s="26" t="s">
        <v>16</v>
      </c>
      <c r="D257" s="28">
        <v>0</v>
      </c>
      <c r="E257" s="28">
        <v>0</v>
      </c>
      <c r="F257" s="28">
        <v>0</v>
      </c>
      <c r="G257" s="28">
        <v>0</v>
      </c>
      <c r="H257" s="28">
        <v>0</v>
      </c>
      <c r="I257" s="28">
        <v>0</v>
      </c>
    </row>
    <row r="258" spans="1:9" ht="15.75">
      <c r="A258" s="26"/>
      <c r="B258" s="27" t="s">
        <v>122</v>
      </c>
      <c r="C258" s="26" t="s">
        <v>16</v>
      </c>
      <c r="D258" s="28">
        <v>0</v>
      </c>
      <c r="E258" s="28">
        <v>0</v>
      </c>
      <c r="F258" s="28">
        <v>0</v>
      </c>
      <c r="G258" s="28">
        <v>0</v>
      </c>
      <c r="H258" s="28">
        <v>0</v>
      </c>
      <c r="I258" s="28">
        <v>0</v>
      </c>
    </row>
    <row r="259" spans="1:9" ht="15.75">
      <c r="A259" s="26" t="s">
        <v>28</v>
      </c>
      <c r="B259" s="27" t="s">
        <v>242</v>
      </c>
      <c r="C259" s="26" t="s">
        <v>16</v>
      </c>
      <c r="D259" s="28">
        <v>0</v>
      </c>
      <c r="E259" s="28">
        <v>0</v>
      </c>
      <c r="F259" s="28">
        <v>0</v>
      </c>
      <c r="G259" s="28">
        <v>0</v>
      </c>
      <c r="H259" s="28">
        <v>0</v>
      </c>
      <c r="I259" s="28">
        <v>0</v>
      </c>
    </row>
    <row r="260" spans="1:9" ht="30">
      <c r="A260" s="26" t="s">
        <v>30</v>
      </c>
      <c r="B260" s="27" t="s">
        <v>243</v>
      </c>
      <c r="C260" s="26" t="s">
        <v>244</v>
      </c>
      <c r="D260" s="28">
        <v>0</v>
      </c>
      <c r="E260" s="28">
        <v>0</v>
      </c>
      <c r="F260" s="28">
        <v>0</v>
      </c>
      <c r="G260" s="28">
        <v>0</v>
      </c>
      <c r="H260" s="28">
        <v>0</v>
      </c>
      <c r="I260" s="28">
        <v>0</v>
      </c>
    </row>
    <row r="261" spans="1:9" ht="30">
      <c r="A261" s="26"/>
      <c r="B261" s="27" t="s">
        <v>245</v>
      </c>
      <c r="C261" s="26" t="s">
        <v>244</v>
      </c>
      <c r="D261" s="28">
        <v>0</v>
      </c>
      <c r="E261" s="28">
        <v>0</v>
      </c>
      <c r="F261" s="28">
        <v>0</v>
      </c>
      <c r="G261" s="28">
        <v>0</v>
      </c>
      <c r="H261" s="28">
        <v>0</v>
      </c>
      <c r="I261" s="28">
        <v>0</v>
      </c>
    </row>
    <row r="262" spans="1:9" ht="30">
      <c r="A262" s="26" t="s">
        <v>34</v>
      </c>
      <c r="B262" s="27" t="s">
        <v>246</v>
      </c>
      <c r="C262" s="26" t="s">
        <v>229</v>
      </c>
      <c r="D262" s="28">
        <v>0</v>
      </c>
      <c r="E262" s="28">
        <v>0</v>
      </c>
      <c r="F262" s="28">
        <v>0</v>
      </c>
      <c r="G262" s="28">
        <v>0</v>
      </c>
      <c r="H262" s="28">
        <v>0</v>
      </c>
      <c r="I262" s="28">
        <v>0</v>
      </c>
    </row>
    <row r="263" spans="1:9" ht="30">
      <c r="A263" s="26" t="s">
        <v>35</v>
      </c>
      <c r="B263" s="27" t="s">
        <v>247</v>
      </c>
      <c r="C263" s="26" t="s">
        <v>248</v>
      </c>
      <c r="D263" s="28">
        <v>0</v>
      </c>
      <c r="E263" s="28">
        <v>0</v>
      </c>
      <c r="F263" s="28">
        <v>0</v>
      </c>
      <c r="G263" s="28">
        <v>0</v>
      </c>
      <c r="H263" s="28">
        <v>0</v>
      </c>
      <c r="I263" s="28">
        <v>0</v>
      </c>
    </row>
    <row r="264" spans="1:9" ht="30">
      <c r="A264" s="26" t="s">
        <v>249</v>
      </c>
      <c r="B264" s="27" t="s">
        <v>250</v>
      </c>
      <c r="C264" s="26" t="s">
        <v>248</v>
      </c>
      <c r="D264" s="28">
        <v>0</v>
      </c>
      <c r="E264" s="28">
        <v>0</v>
      </c>
      <c r="F264" s="28">
        <v>0</v>
      </c>
      <c r="G264" s="28">
        <v>0</v>
      </c>
      <c r="H264" s="28">
        <v>0</v>
      </c>
      <c r="I264" s="28">
        <v>0</v>
      </c>
    </row>
    <row r="265" spans="1:9" ht="30">
      <c r="A265" s="26" t="s">
        <v>251</v>
      </c>
      <c r="B265" s="27" t="s">
        <v>252</v>
      </c>
      <c r="C265" s="26" t="s">
        <v>248</v>
      </c>
      <c r="D265" s="28">
        <v>0</v>
      </c>
      <c r="E265" s="28">
        <v>0</v>
      </c>
      <c r="F265" s="28">
        <v>0</v>
      </c>
      <c r="G265" s="28">
        <v>0</v>
      </c>
      <c r="H265" s="28">
        <v>0</v>
      </c>
      <c r="I265" s="28">
        <v>0</v>
      </c>
    </row>
    <row r="266" spans="1:9" ht="18">
      <c r="A266" s="26"/>
      <c r="B266" s="27" t="s">
        <v>253</v>
      </c>
      <c r="C266" s="26" t="s">
        <v>248</v>
      </c>
      <c r="D266" s="28">
        <v>0</v>
      </c>
      <c r="E266" s="28">
        <v>0</v>
      </c>
      <c r="F266" s="28">
        <v>0</v>
      </c>
      <c r="G266" s="28">
        <v>0</v>
      </c>
      <c r="H266" s="28">
        <v>0</v>
      </c>
      <c r="I266" s="28">
        <v>0</v>
      </c>
    </row>
    <row r="267" spans="1:9" ht="18">
      <c r="A267" s="26"/>
      <c r="B267" s="27" t="s">
        <v>254</v>
      </c>
      <c r="C267" s="26" t="s">
        <v>248</v>
      </c>
      <c r="D267" s="28">
        <v>0</v>
      </c>
      <c r="E267" s="28">
        <v>0</v>
      </c>
      <c r="F267" s="28">
        <v>0</v>
      </c>
      <c r="G267" s="28">
        <v>0</v>
      </c>
      <c r="H267" s="28">
        <v>0</v>
      </c>
      <c r="I267" s="28">
        <v>0</v>
      </c>
    </row>
    <row r="268" spans="1:9" ht="18">
      <c r="A268" s="26"/>
      <c r="B268" s="27" t="s">
        <v>255</v>
      </c>
      <c r="C268" s="26" t="s">
        <v>248</v>
      </c>
      <c r="D268" s="28">
        <v>0</v>
      </c>
      <c r="E268" s="28">
        <v>0</v>
      </c>
      <c r="F268" s="28">
        <v>0</v>
      </c>
      <c r="G268" s="28">
        <v>0</v>
      </c>
      <c r="H268" s="28">
        <v>0</v>
      </c>
      <c r="I268" s="28">
        <v>0</v>
      </c>
    </row>
    <row r="269" spans="1:9" ht="18">
      <c r="A269" s="26"/>
      <c r="B269" s="27" t="s">
        <v>256</v>
      </c>
      <c r="C269" s="26" t="s">
        <v>248</v>
      </c>
      <c r="D269" s="28">
        <v>0</v>
      </c>
      <c r="E269" s="28">
        <v>0</v>
      </c>
      <c r="F269" s="28">
        <v>0</v>
      </c>
      <c r="G269" s="28">
        <v>0</v>
      </c>
      <c r="H269" s="28">
        <v>0</v>
      </c>
      <c r="I269" s="28">
        <v>0</v>
      </c>
    </row>
    <row r="270" spans="1:9" ht="30">
      <c r="A270" s="26" t="s">
        <v>257</v>
      </c>
      <c r="B270" s="27" t="s">
        <v>258</v>
      </c>
      <c r="C270" s="26" t="s">
        <v>248</v>
      </c>
      <c r="D270" s="28">
        <v>0</v>
      </c>
      <c r="E270" s="28">
        <v>0</v>
      </c>
      <c r="F270" s="28">
        <v>0</v>
      </c>
      <c r="G270" s="28">
        <v>0</v>
      </c>
      <c r="H270" s="28">
        <v>0</v>
      </c>
      <c r="I270" s="28">
        <v>0</v>
      </c>
    </row>
    <row r="271" spans="1:9" ht="30">
      <c r="A271" s="26" t="s">
        <v>36</v>
      </c>
      <c r="B271" s="27" t="s">
        <v>259</v>
      </c>
      <c r="C271" s="26"/>
      <c r="D271" s="28">
        <v>0</v>
      </c>
      <c r="E271" s="28">
        <v>0</v>
      </c>
      <c r="F271" s="28">
        <v>0</v>
      </c>
      <c r="G271" s="28">
        <v>0</v>
      </c>
      <c r="H271" s="28">
        <v>0</v>
      </c>
      <c r="I271" s="28">
        <v>0</v>
      </c>
    </row>
    <row r="272" spans="1:9" ht="30">
      <c r="A272" s="26" t="s">
        <v>37</v>
      </c>
      <c r="B272" s="27" t="s">
        <v>260</v>
      </c>
      <c r="C272" s="26" t="s">
        <v>261</v>
      </c>
      <c r="D272" s="28">
        <v>0</v>
      </c>
      <c r="E272" s="28">
        <v>0</v>
      </c>
      <c r="F272" s="28">
        <v>0</v>
      </c>
      <c r="G272" s="28">
        <v>0</v>
      </c>
      <c r="H272" s="28">
        <v>0</v>
      </c>
      <c r="I272" s="28">
        <v>0</v>
      </c>
    </row>
    <row r="273" spans="1:9" ht="15.75">
      <c r="A273" s="26" t="s">
        <v>262</v>
      </c>
      <c r="B273" s="27" t="s">
        <v>263</v>
      </c>
      <c r="C273" s="26" t="s">
        <v>248</v>
      </c>
      <c r="D273" s="28">
        <v>0</v>
      </c>
      <c r="E273" s="28">
        <v>0</v>
      </c>
      <c r="F273" s="28">
        <v>0</v>
      </c>
      <c r="G273" s="28">
        <v>0</v>
      </c>
      <c r="H273" s="28">
        <v>0</v>
      </c>
      <c r="I273" s="28">
        <v>0</v>
      </c>
    </row>
    <row r="274" spans="1:9" ht="30">
      <c r="A274" s="26" t="s">
        <v>264</v>
      </c>
      <c r="B274" s="27" t="s">
        <v>265</v>
      </c>
      <c r="C274" s="26" t="s">
        <v>266</v>
      </c>
      <c r="D274" s="28">
        <v>0</v>
      </c>
      <c r="E274" s="28">
        <v>0</v>
      </c>
      <c r="F274" s="28">
        <v>0</v>
      </c>
      <c r="G274" s="28">
        <v>0</v>
      </c>
      <c r="H274" s="28">
        <v>0</v>
      </c>
      <c r="I274" s="28">
        <v>0</v>
      </c>
    </row>
    <row r="275" spans="1:9" ht="30">
      <c r="A275" s="26"/>
      <c r="B275" s="27" t="s">
        <v>267</v>
      </c>
      <c r="C275" s="26" t="s">
        <v>266</v>
      </c>
      <c r="D275" s="28">
        <v>0</v>
      </c>
      <c r="E275" s="28">
        <v>0</v>
      </c>
      <c r="F275" s="28">
        <v>0</v>
      </c>
      <c r="G275" s="28">
        <v>0</v>
      </c>
      <c r="H275" s="28">
        <v>0</v>
      </c>
      <c r="I275" s="28">
        <v>0</v>
      </c>
    </row>
    <row r="276" spans="1:9" ht="30">
      <c r="A276" s="26"/>
      <c r="B276" s="27" t="s">
        <v>268</v>
      </c>
      <c r="C276" s="26" t="s">
        <v>266</v>
      </c>
      <c r="D276" s="28">
        <v>0</v>
      </c>
      <c r="E276" s="28">
        <v>0</v>
      </c>
      <c r="F276" s="28">
        <v>0</v>
      </c>
      <c r="G276" s="28">
        <v>0</v>
      </c>
      <c r="H276" s="28">
        <v>0</v>
      </c>
      <c r="I276" s="28">
        <v>0</v>
      </c>
    </row>
    <row r="277" spans="1:9" ht="15.75">
      <c r="A277" s="6" t="s">
        <v>155</v>
      </c>
      <c r="B277" s="7"/>
      <c r="C277" s="7"/>
      <c r="D277" s="7"/>
      <c r="E277" s="7"/>
      <c r="F277" s="7"/>
      <c r="G277" s="7"/>
      <c r="H277" s="7"/>
      <c r="I277" s="7"/>
    </row>
  </sheetData>
  <sheetProtection/>
  <mergeCells count="13">
    <mergeCell ref="G232:I232"/>
    <mergeCell ref="A236:I236"/>
    <mergeCell ref="A239:A240"/>
    <mergeCell ref="B239:B240"/>
    <mergeCell ref="C239:C240"/>
    <mergeCell ref="D239:E239"/>
    <mergeCell ref="F239:G239"/>
    <mergeCell ref="H239:I239"/>
    <mergeCell ref="A27:F27"/>
    <mergeCell ref="A77:F77"/>
    <mergeCell ref="A184:F184"/>
    <mergeCell ref="A229:F229"/>
    <mergeCell ref="A230:F230"/>
  </mergeCells>
  <printOptions/>
  <pageMargins left="0.15748031496062992" right="0.15748031496062992" top="0.11811023622047245" bottom="0.15748031496062992" header="0.11811023622047245" footer="0.15748031496062992"/>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6" max="279"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4" sqref="B4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Сапугольцева Юлия</cp:lastModifiedBy>
  <cp:lastPrinted>2017-05-18T05:44:13Z</cp:lastPrinted>
  <dcterms:created xsi:type="dcterms:W3CDTF">2014-08-15T10:06:32Z</dcterms:created>
  <dcterms:modified xsi:type="dcterms:W3CDTF">2017-05-19T13:34:21Z</dcterms:modified>
  <cp:category/>
  <cp:version/>
  <cp:contentType/>
  <cp:contentStatus/>
</cp:coreProperties>
</file>